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<sst xmlns="http://schemas.openxmlformats.org/spreadsheetml/2006/main" count="84" uniqueCount="79">
  <si>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</si>
  <si>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</si>
  <si>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</si>
  <si>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</si>
  <si>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</si>
  <si>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</si>
  <si>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</si>
  <si>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</si>
  <si>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</si>
  <si>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</si>
  <si>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</si>
  <si>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</si>
  <si>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</si>
  <si>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</si>
  <si>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>ИТОГО ДОХОДОВ</t>
  </si>
  <si>
    <t>Дотации бюджетам поселений на выравнивание уровня бюджетной обеспеченности</t>
  </si>
  <si>
    <t>Единый  сельскохозяйственный налог</t>
  </si>
  <si>
    <t>Прочие поступления от использования имущества,находящегося в собственности поселений</t>
  </si>
  <si>
    <t>НАЛОГОВЫЕ 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</si>
  <si>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</si>
  <si>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1 11 09045 10 0000 120 </t>
  </si>
  <si>
    <t>Код администратора доходов</t>
  </si>
  <si>
    <t>Сумма                   рублей</t>
  </si>
  <si>
    <t>2 02 01000 00 0000 000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</si>
  <si>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</si>
  <si>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</si>
  <si>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</si>
  <si>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</si>
  <si>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>ИТОГО НАЛОГОВЫЕ И НЕНАЛОГОВЫЕ ДОХОДЫ</t>
  </si>
  <si>
    <t>1 11 05035 10 0000 120</t>
  </si>
  <si>
    <t xml:space="preserve"> 1 01 02000 01 0000 110</t>
  </si>
  <si>
    <t xml:space="preserve"> 1 06 01000 00 0000 110 </t>
  </si>
  <si>
    <t>1 06 06000 00 0000 110</t>
  </si>
  <si>
    <t>ИТОГО</t>
  </si>
  <si>
    <t>НЕНАЛОГОВЫЕ ДОХОДЫ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</si>
  <si>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2014 год</t>
    </r>
  </si>
  <si>
    <t>1 13 02995 10 0000 130</t>
  </si>
  <si>
    <t>1 16 00000 00 0000 000</t>
  </si>
  <si>
    <t>Штрафы, санкции, возмещение ущерба</t>
  </si>
  <si>
    <t>от других бюджетов бюджетной системы на 2014 год</t>
  </si>
  <si>
    <t xml:space="preserve"> на сбалансированность бюджетов СП</t>
  </si>
  <si>
    <t>на обеспечение условий для развития физической культуры и массового спорта</t>
  </si>
  <si>
    <t>на оплату труда руководителям и специалистам муниципальных учреждений культуры и искусства в части надбавок и доплат к тарифной ставке (должностному окладу)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</si>
  <si>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</si>
  <si>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</si>
  <si>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на осуществление государственных полномочий по обеспечению жилыми помещениями детей - сирот и детей оставшихся без попечения родителей,а также лиц из их числа</t>
  </si>
  <si>
    <t>на создание условий для управление многоквартирными домами</t>
  </si>
  <si>
    <t>на достижение целевых показателей по плану мероприятий ("дорожной карте") "Изменения в сфере культуры, напрвленные на повышение его эффективности",в части повышения заработной платы работников культуры муниципальных учреждений культуры</t>
  </si>
  <si>
    <t>2 02 04000 00 0000 000</t>
  </si>
  <si>
    <t>Иные межбюджетные трансферты, передаваемые бюджетам сельских поселений всего, в т.ч.</t>
  </si>
  <si>
    <t>1 05 03000 01 0000 110</t>
  </si>
  <si>
    <t>1 03 02041 01 0000 110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</si>
  <si>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</si>
  <si>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</si>
  <si>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</si>
  <si>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</si>
  <si>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</si>
  <si>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1 03 00000 00 0000 000</t>
  </si>
  <si>
    <t>Акцизы</t>
  </si>
  <si>
    <t>Акцизы на автомобильный бензин, производимый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</si>
  <si>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</si>
  <si>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</si>
  <si>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Доходы получаемые в виде арендной платы за земельные участки, государственная собственность на которые не разграниченна , и которая расположены в границах поселений,а также средства от продажи права на заключение договоров аренды указанных земельных участков</t>
  </si>
  <si>
    <t xml:space="preserve">1 11 05013 10 0000 120    </t>
  </si>
  <si>
    <t>1 14 06013 10 0000 430</t>
  </si>
  <si>
    <t>Прочие доходы от компенсации затрат бюджетов поселений</t>
  </si>
  <si>
    <t>на организацию участия образцового хореографического ансамбля "Сударушка" в V Международном конкурсе-фестивале детско-юношевского творчества славянских государств "Болгарская роза"</t>
  </si>
  <si>
    <t>проведение мероприятий посвященного 8 районному фестивалю " Преодолей себя"</t>
  </si>
  <si>
    <t>на приобретение и внеочередное предоставление жилого помещения Духановой А.А.</t>
  </si>
  <si>
    <t>на организацию проведения районного фестиваля-конкурса культуры "Моей глубинкой держится Россия,посвященная 70 Томской области</t>
  </si>
  <si>
    <t>Благотворительный взнос на финансирование пездки Образцового хореографического ансабля "Сударушка"</t>
  </si>
  <si>
    <t>"Авангард" за участие в народном гулянии</t>
  </si>
  <si>
    <t>на укрепление материально-технической базы(МКУК "Бакчарская ЦРБ)</t>
  </si>
  <si>
    <t>2 07 05030 10 0000 180</t>
  </si>
  <si>
    <t>"Авангард" выплата призового фонда и проведение фестиваля "Вместе мы -Россия"</t>
  </si>
  <si>
    <t xml:space="preserve">                                                                                                                                                       к решению от 27.12.2013 №40</t>
  </si>
  <si>
    <t xml:space="preserve">                                                                                                                                                       Приложение № 2   </t>
  </si>
  <si>
    <t xml:space="preserve">                                                                                                              к решению от 27.12.2013 г. №40                         </t>
  </si>
  <si>
    <t xml:space="preserve">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</si>
</sst>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1" fontId="1" fillId="0" borderId="1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3"/>
  <sheetViews>
    <sheetView tabSelected="1" view="pageBreakPreview" zoomScaleSheetLayoutView="100" workbookViewId="0" topLeftCell="A1">
      <selection activeCell="I17" sqref="I17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spans="1:3" ht="12.75">
      <c r="A2" s="89" t="s">
        <v>78</v>
      </c>
      <c r="B2" s="81"/>
      <c r="C2" s="81"/>
    </row>
    <row r="3" spans="1:3" ht="12.75">
      <c r="A3" s="81" t="s">
        <v>77</v>
      </c>
      <c r="B3" s="81"/>
      <c r="C3" s="81"/>
    </row>
    <row r="5" spans="1:3" ht="12.75">
      <c r="A5" s="81" t="s">
        <v>13</v>
      </c>
      <c r="B5" s="81"/>
      <c r="C5" s="81"/>
    </row>
    <row r="6" spans="1:3" ht="12.75">
      <c r="A6" s="81" t="s">
        <v>35</v>
      </c>
      <c r="B6" s="81"/>
      <c r="C6" s="81"/>
    </row>
    <row r="8" spans="1:3" ht="12.75">
      <c r="A8" s="82" t="s">
        <v>0</v>
      </c>
      <c r="B8" s="83" t="s">
        <v>1</v>
      </c>
      <c r="C8" s="82" t="s">
        <v>2</v>
      </c>
    </row>
    <row r="9" spans="1:3" ht="1.5" customHeight="1">
      <c r="A9" s="82"/>
      <c r="B9" s="83"/>
      <c r="C9" s="82"/>
    </row>
    <row r="10" spans="1:3" ht="12.75">
      <c r="A10" s="82"/>
      <c r="B10" s="83"/>
      <c r="C10" s="82"/>
    </row>
    <row r="11" spans="1:3" ht="12.75">
      <c r="A11" s="1">
        <v>1</v>
      </c>
      <c r="B11" s="2">
        <v>2</v>
      </c>
      <c r="C11" s="3">
        <v>5</v>
      </c>
    </row>
    <row r="12" spans="1:3" ht="12.75">
      <c r="A12" s="1"/>
      <c r="B12" s="4" t="s">
        <v>3</v>
      </c>
      <c r="C12" s="33"/>
    </row>
    <row r="13" spans="1:3" ht="12.75">
      <c r="A13" s="25"/>
      <c r="B13" s="38" t="s">
        <v>18</v>
      </c>
      <c r="C13" s="55">
        <f>C14+C17+C35+C36</f>
        <v>11702000</v>
      </c>
    </row>
    <row r="14" spans="1:3" ht="12.75">
      <c r="A14" s="26" t="s">
        <v>4</v>
      </c>
      <c r="B14" s="6" t="s">
        <v>5</v>
      </c>
      <c r="C14" s="55">
        <f>C15</f>
        <v>6978000</v>
      </c>
    </row>
    <row r="15" spans="1:3" ht="12.75">
      <c r="A15" s="7" t="s">
        <v>30</v>
      </c>
      <c r="B15" s="8" t="s">
        <v>6</v>
      </c>
      <c r="C15" s="57">
        <v>6978000</v>
      </c>
    </row>
    <row r="16" spans="1:3" ht="12.75" hidden="1">
      <c r="A16" s="27"/>
      <c r="B16" s="8"/>
      <c r="C16" s="57"/>
    </row>
    <row r="17" spans="1:3" ht="12.75">
      <c r="A17" s="9" t="s">
        <v>7</v>
      </c>
      <c r="B17" s="6" t="s">
        <v>8</v>
      </c>
      <c r="C17" s="55">
        <f>C19+C20</f>
        <v>2725000</v>
      </c>
    </row>
    <row r="18" spans="1:3" ht="0.75" customHeight="1">
      <c r="A18" s="27"/>
      <c r="B18" s="8"/>
      <c r="C18" s="57">
        <v>340</v>
      </c>
    </row>
    <row r="19" spans="1:3" ht="12.75">
      <c r="A19" s="7" t="s">
        <v>31</v>
      </c>
      <c r="B19" s="8" t="s">
        <v>9</v>
      </c>
      <c r="C19" s="57">
        <v>699000</v>
      </c>
    </row>
    <row r="20" spans="1:3" ht="12.75">
      <c r="A20" s="43" t="s">
        <v>32</v>
      </c>
      <c r="B20" s="30" t="s">
        <v>10</v>
      </c>
      <c r="C20" s="56">
        <v>2026000</v>
      </c>
    </row>
    <row r="21" spans="1:3" ht="12.75" hidden="1">
      <c r="A21" s="10"/>
      <c r="B21" s="6"/>
      <c r="C21" s="55"/>
    </row>
    <row r="22" spans="1:3" ht="12.75" hidden="1">
      <c r="A22" s="11"/>
      <c r="B22" s="12"/>
      <c r="C22" s="56"/>
    </row>
    <row r="23" spans="1:3" ht="12.75" hidden="1">
      <c r="A23" s="11"/>
      <c r="B23" s="12"/>
      <c r="C23" s="58"/>
    </row>
    <row r="24" spans="1:3" ht="12.75" hidden="1">
      <c r="A24" s="11"/>
      <c r="B24" s="12"/>
      <c r="C24" s="55"/>
    </row>
    <row r="25" spans="1:3" ht="12.75" hidden="1">
      <c r="A25" s="13"/>
      <c r="B25" s="12"/>
      <c r="C25" s="58"/>
    </row>
    <row r="26" spans="1:3" ht="12.75" hidden="1">
      <c r="A26" s="14"/>
      <c r="B26" s="15"/>
      <c r="C26" s="53"/>
    </row>
    <row r="27" spans="1:3" ht="12.75" hidden="1">
      <c r="A27" s="13"/>
      <c r="B27" s="12"/>
      <c r="C27" s="58"/>
    </row>
    <row r="28" spans="1:3" ht="12.75" hidden="1">
      <c r="A28" s="13"/>
      <c r="B28" s="12"/>
      <c r="C28" s="58"/>
    </row>
    <row r="29" spans="1:3" ht="12.75" hidden="1">
      <c r="A29" s="13"/>
      <c r="B29" s="12"/>
      <c r="C29" s="58"/>
    </row>
    <row r="30" spans="1:3" ht="12.75" hidden="1">
      <c r="A30" s="13"/>
      <c r="B30" s="12"/>
      <c r="C30" s="58"/>
    </row>
    <row r="31" spans="1:3" ht="12.75" hidden="1">
      <c r="A31" s="17"/>
      <c r="B31" s="12"/>
      <c r="C31" s="59"/>
    </row>
    <row r="32" spans="1:3" ht="12.75" hidden="1">
      <c r="A32" s="17"/>
      <c r="B32" s="12"/>
      <c r="C32" s="59"/>
    </row>
    <row r="33" spans="1:3" ht="12.75" hidden="1">
      <c r="A33" s="17"/>
      <c r="B33" s="12"/>
      <c r="C33" s="59"/>
    </row>
    <row r="34" spans="1:3" ht="12.75" hidden="1">
      <c r="A34" s="17"/>
      <c r="B34" s="12"/>
      <c r="C34" s="59"/>
    </row>
    <row r="35" spans="1:3" ht="12.75">
      <c r="A35" s="66" t="s">
        <v>50</v>
      </c>
      <c r="B35" s="15" t="s">
        <v>16</v>
      </c>
      <c r="C35" s="53">
        <v>94000</v>
      </c>
    </row>
    <row r="36" spans="1:3" ht="12.75">
      <c r="A36" s="66" t="s">
        <v>57</v>
      </c>
      <c r="B36" s="15" t="s">
        <v>58</v>
      </c>
      <c r="C36" s="53">
        <f>C37+C38+C39+C40</f>
        <v>1905000</v>
      </c>
    </row>
    <row r="37" spans="1:3" ht="27" customHeight="1">
      <c r="A37" s="43" t="s">
        <v>51</v>
      </c>
      <c r="B37" s="30" t="s">
        <v>59</v>
      </c>
      <c r="C37" s="56">
        <v>1237000</v>
      </c>
    </row>
    <row r="38" spans="1:3" ht="25.5">
      <c r="A38" s="43" t="s">
        <v>52</v>
      </c>
      <c r="B38" s="30" t="s">
        <v>53</v>
      </c>
      <c r="C38" s="56">
        <v>159400</v>
      </c>
    </row>
    <row r="39" spans="1:3" ht="25.5">
      <c r="A39" s="43" t="s">
        <v>54</v>
      </c>
      <c r="B39" s="30" t="s">
        <v>55</v>
      </c>
      <c r="C39" s="56">
        <v>468800</v>
      </c>
    </row>
    <row r="40" spans="1:3" ht="38.25">
      <c r="A40" s="43" t="s">
        <v>56</v>
      </c>
      <c r="B40" s="30" t="s">
        <v>60</v>
      </c>
      <c r="C40" s="56">
        <v>39800</v>
      </c>
    </row>
    <row r="41" spans="1:3" ht="12.75">
      <c r="A41" s="39"/>
      <c r="B41" s="40" t="s">
        <v>34</v>
      </c>
      <c r="C41" s="53">
        <f>C42+C82+C83+C84+C85+C86+C87+C89</f>
        <v>1702000</v>
      </c>
    </row>
    <row r="42" spans="1:3" ht="63" customHeight="1">
      <c r="A42" s="25" t="s">
        <v>11</v>
      </c>
      <c r="B42" s="6" t="s">
        <v>12</v>
      </c>
      <c r="C42" s="55">
        <f>C44+C49+C50</f>
        <v>1392000</v>
      </c>
    </row>
    <row r="43" spans="1:3" ht="12.75" hidden="1">
      <c r="A43" s="18"/>
      <c r="B43" s="12"/>
      <c r="C43" s="31"/>
    </row>
    <row r="44" spans="1:3" s="37" customFormat="1" ht="76.5">
      <c r="A44" s="35" t="s">
        <v>29</v>
      </c>
      <c r="B44" s="36" t="s">
        <v>61</v>
      </c>
      <c r="C44" s="54">
        <v>400000</v>
      </c>
    </row>
    <row r="45" spans="1:3" ht="0.75" customHeight="1">
      <c r="A45" s="18"/>
      <c r="B45" s="12"/>
      <c r="C45" s="55">
        <v>4</v>
      </c>
    </row>
    <row r="46" spans="1:3" ht="12.75" hidden="1">
      <c r="A46" s="18"/>
      <c r="B46" s="12"/>
      <c r="C46" s="55"/>
    </row>
    <row r="47" spans="1:3" ht="12.75" hidden="1">
      <c r="A47" s="18"/>
      <c r="B47" s="12"/>
      <c r="C47" s="55"/>
    </row>
    <row r="48" spans="1:3" ht="12.75" hidden="1">
      <c r="A48" s="18"/>
      <c r="B48" s="12"/>
      <c r="C48" s="55"/>
    </row>
    <row r="49" spans="1:3" ht="76.5">
      <c r="A49" s="28" t="s">
        <v>63</v>
      </c>
      <c r="B49" s="12" t="s">
        <v>62</v>
      </c>
      <c r="C49" s="56">
        <v>572000</v>
      </c>
    </row>
    <row r="50" spans="1:3" ht="30.75" customHeight="1">
      <c r="A50" s="28" t="s">
        <v>20</v>
      </c>
      <c r="B50" s="12" t="s">
        <v>17</v>
      </c>
      <c r="C50" s="56">
        <v>420000</v>
      </c>
    </row>
    <row r="51" spans="1:3" ht="12.75" hidden="1">
      <c r="A51" s="18"/>
      <c r="B51" s="12"/>
      <c r="C51" s="31"/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1"/>
      <c r="B55" s="19"/>
      <c r="C55" s="31"/>
    </row>
    <row r="56" spans="1:3" ht="12.75" hidden="1">
      <c r="A56" s="18"/>
      <c r="B56" s="12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2"/>
    </row>
    <row r="63" spans="1:3" ht="12.75" hidden="1">
      <c r="A63" s="20"/>
      <c r="B63" s="12"/>
      <c r="C63" s="31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2"/>
    </row>
    <row r="69" spans="1:3" ht="12.75" hidden="1">
      <c r="A69" s="21"/>
      <c r="B69" s="15"/>
      <c r="C69" s="31"/>
    </row>
    <row r="70" spans="1:3" ht="12.75" hidden="1">
      <c r="A70" s="20"/>
      <c r="B70" s="12"/>
      <c r="C70" s="32"/>
    </row>
    <row r="71" spans="1:3" ht="12.75" hidden="1">
      <c r="A71" s="21"/>
      <c r="B71" s="15"/>
      <c r="C71" s="31"/>
    </row>
    <row r="72" spans="1:3" ht="12.75" hidden="1">
      <c r="A72" s="20"/>
      <c r="B72" s="12"/>
      <c r="C72" s="31"/>
    </row>
    <row r="73" spans="1:3" ht="12.75" hidden="1">
      <c r="A73" s="20"/>
      <c r="B73" s="12"/>
      <c r="C73" s="32"/>
    </row>
    <row r="74" spans="1:3" ht="12.75" hidden="1">
      <c r="A74" s="20"/>
      <c r="B74" s="12"/>
      <c r="C74" s="31"/>
    </row>
    <row r="75" spans="1:3" ht="12.75" hidden="1">
      <c r="A75" s="20"/>
      <c r="B75" s="12"/>
      <c r="C75" s="32"/>
    </row>
    <row r="76" spans="1:3" ht="12.75" hidden="1">
      <c r="A76" s="20"/>
      <c r="B76" s="12"/>
      <c r="C76" s="32"/>
    </row>
    <row r="77" spans="1:3" ht="12.75" hidden="1">
      <c r="A77" s="20"/>
      <c r="B77" s="12"/>
      <c r="C77" s="31"/>
    </row>
    <row r="78" spans="1:3" ht="12.75" hidden="1">
      <c r="A78" s="20"/>
      <c r="B78" s="12"/>
      <c r="C78" s="31"/>
    </row>
    <row r="79" spans="1:3" ht="12.75" hidden="1">
      <c r="A79" s="21"/>
      <c r="B79" s="15"/>
      <c r="C79" s="31"/>
    </row>
    <row r="80" spans="1:3" ht="12.75" hidden="1">
      <c r="A80" s="20"/>
      <c r="B80" s="12"/>
      <c r="C80" s="31"/>
    </row>
    <row r="81" spans="1:3" ht="2.25" customHeight="1" hidden="1">
      <c r="A81" s="20"/>
      <c r="B81" s="12"/>
      <c r="C81" s="32"/>
    </row>
    <row r="82" spans="1:3" ht="50.25" customHeight="1">
      <c r="A82" s="23" t="s">
        <v>64</v>
      </c>
      <c r="B82" s="15" t="s">
        <v>19</v>
      </c>
      <c r="C82" s="53">
        <v>30000</v>
      </c>
    </row>
    <row r="83" spans="1:3" ht="50.25" customHeight="1">
      <c r="A83" s="23" t="s">
        <v>73</v>
      </c>
      <c r="B83" s="69" t="s">
        <v>70</v>
      </c>
      <c r="C83" s="78">
        <v>10000</v>
      </c>
    </row>
    <row r="84" spans="1:3" ht="50.25" customHeight="1">
      <c r="A84" s="23" t="s">
        <v>73</v>
      </c>
      <c r="B84" s="69" t="s">
        <v>67</v>
      </c>
      <c r="C84" s="79">
        <v>7000</v>
      </c>
    </row>
    <row r="85" spans="1:3" ht="50.25" customHeight="1">
      <c r="A85" s="23" t="s">
        <v>73</v>
      </c>
      <c r="B85" s="69" t="s">
        <v>71</v>
      </c>
      <c r="C85" s="79">
        <v>5000</v>
      </c>
    </row>
    <row r="86" spans="1:3" ht="50.25" customHeight="1">
      <c r="A86" s="23" t="s">
        <v>73</v>
      </c>
      <c r="B86" s="69" t="s">
        <v>74</v>
      </c>
      <c r="C86" s="79">
        <v>50000</v>
      </c>
    </row>
    <row r="87" spans="1:7" ht="27.75" customHeight="1">
      <c r="A87" s="23" t="s">
        <v>36</v>
      </c>
      <c r="B87" s="15" t="s">
        <v>65</v>
      </c>
      <c r="C87" s="55">
        <v>200000</v>
      </c>
      <c r="G87" s="42"/>
    </row>
    <row r="88" spans="1:3" ht="1.5" customHeight="1" hidden="1">
      <c r="A88" s="20"/>
      <c r="B88" s="22"/>
      <c r="C88" s="34"/>
    </row>
    <row r="89" spans="1:3" ht="19.5" customHeight="1">
      <c r="A89" s="23" t="s">
        <v>37</v>
      </c>
      <c r="B89" s="64" t="s">
        <v>38</v>
      </c>
      <c r="C89" s="65">
        <v>8000</v>
      </c>
    </row>
    <row r="90" spans="1:3" ht="17.25" customHeight="1">
      <c r="A90" s="29"/>
      <c r="B90" s="15" t="s">
        <v>28</v>
      </c>
      <c r="C90" s="55">
        <f>C13+C41</f>
        <v>13404000</v>
      </c>
    </row>
    <row r="91" spans="1:3" ht="12.75" hidden="1">
      <c r="A91" s="20"/>
      <c r="B91" s="12"/>
      <c r="C91" s="31"/>
    </row>
    <row r="92" spans="1:3" ht="1.5" customHeight="1" hidden="1">
      <c r="A92" s="10"/>
      <c r="B92" s="6" t="s">
        <v>14</v>
      </c>
      <c r="C92" s="31">
        <f>C13</f>
        <v>11702000</v>
      </c>
    </row>
    <row r="93" spans="1:3" ht="12.75" hidden="1">
      <c r="A93" s="5"/>
      <c r="B93" s="24"/>
      <c r="C93" s="16"/>
    </row>
  </sheetData>
  <mergeCells count="7">
    <mergeCell ref="A2:C2"/>
    <mergeCell ref="A3:C3"/>
    <mergeCell ref="A8:A10"/>
    <mergeCell ref="B8:B10"/>
    <mergeCell ref="C8:C10"/>
    <mergeCell ref="A5:C5"/>
    <mergeCell ref="A6:C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10.75390625" style="0" customWidth="1"/>
  </cols>
  <sheetData>
    <row r="1" spans="1:7" ht="12.75">
      <c r="A1" s="84" t="s">
        <v>76</v>
      </c>
      <c r="B1" s="84"/>
      <c r="C1" s="84"/>
      <c r="D1" s="84"/>
      <c r="E1" s="84"/>
      <c r="F1" s="84"/>
      <c r="G1" s="84"/>
    </row>
    <row r="2" spans="1:7" ht="12.75">
      <c r="A2" s="84" t="s">
        <v>75</v>
      </c>
      <c r="B2" s="84"/>
      <c r="C2" s="84"/>
      <c r="D2" s="84"/>
      <c r="E2" s="84"/>
      <c r="F2" s="84"/>
      <c r="G2" s="84"/>
    </row>
    <row r="3" spans="1:7" ht="12.75">
      <c r="A3" s="77"/>
      <c r="B3" s="77"/>
      <c r="C3" s="77"/>
      <c r="D3" s="77"/>
      <c r="E3" s="77"/>
      <c r="F3" s="77"/>
      <c r="G3" s="77"/>
    </row>
    <row r="4" spans="3:4" ht="12.75">
      <c r="C4" s="86"/>
      <c r="D4" s="86"/>
    </row>
    <row r="5" spans="2:4" ht="12.75">
      <c r="B5" s="85" t="s">
        <v>26</v>
      </c>
      <c r="C5" s="85"/>
      <c r="D5" s="85"/>
    </row>
    <row r="6" spans="2:4" ht="12.75">
      <c r="B6" s="85" t="s">
        <v>27</v>
      </c>
      <c r="C6" s="86"/>
      <c r="D6" s="86"/>
    </row>
    <row r="7" spans="2:4" ht="12.75">
      <c r="B7" s="87" t="s">
        <v>39</v>
      </c>
      <c r="C7" s="88"/>
      <c r="D7" s="88"/>
    </row>
    <row r="8" spans="2:4" ht="13.5" thickBot="1">
      <c r="B8" s="46"/>
      <c r="C8" s="47"/>
      <c r="D8" s="47"/>
    </row>
    <row r="9" spans="1:4" ht="51" customHeight="1">
      <c r="A9" s="48" t="s">
        <v>21</v>
      </c>
      <c r="B9" s="49" t="s">
        <v>0</v>
      </c>
      <c r="C9" s="50" t="s">
        <v>1</v>
      </c>
      <c r="D9" s="51" t="s">
        <v>22</v>
      </c>
    </row>
    <row r="10" spans="1:4" ht="12.75">
      <c r="A10" s="52">
        <v>906</v>
      </c>
      <c r="B10" s="44" t="s">
        <v>24</v>
      </c>
      <c r="C10" s="41" t="s">
        <v>25</v>
      </c>
      <c r="D10" s="73">
        <f>D25</f>
        <v>45013488.34</v>
      </c>
    </row>
    <row r="11" spans="1:4" ht="38.25">
      <c r="A11" s="52">
        <v>906</v>
      </c>
      <c r="B11" s="45" t="s">
        <v>23</v>
      </c>
      <c r="C11" s="15" t="s">
        <v>15</v>
      </c>
      <c r="D11" s="63">
        <v>7399500</v>
      </c>
    </row>
    <row r="12" spans="1:4" ht="38.25">
      <c r="A12" s="67">
        <v>906</v>
      </c>
      <c r="B12" s="68" t="s">
        <v>48</v>
      </c>
      <c r="C12" s="69" t="s">
        <v>49</v>
      </c>
      <c r="D12" s="74">
        <f>D13+D14+D15+D16+D17+D18+D19+D20+D21+D22+D23+D24</f>
        <v>37613988.34</v>
      </c>
    </row>
    <row r="13" spans="1:4" ht="14.25" customHeight="1">
      <c r="A13" s="67"/>
      <c r="B13" s="68"/>
      <c r="C13" s="70" t="s">
        <v>40</v>
      </c>
      <c r="D13" s="71">
        <v>978046</v>
      </c>
    </row>
    <row r="14" spans="1:4" ht="25.5">
      <c r="A14" s="67"/>
      <c r="B14" s="68"/>
      <c r="C14" s="70" t="s">
        <v>41</v>
      </c>
      <c r="D14" s="72">
        <v>393045.15</v>
      </c>
    </row>
    <row r="15" spans="1:4" ht="66" customHeight="1">
      <c r="A15" s="67"/>
      <c r="B15" s="68"/>
      <c r="C15" s="70" t="s">
        <v>42</v>
      </c>
      <c r="D15" s="72">
        <v>395412.19</v>
      </c>
    </row>
    <row r="16" spans="1:4" ht="55.5" customHeight="1">
      <c r="A16" s="67"/>
      <c r="B16" s="68"/>
      <c r="C16" s="70" t="s">
        <v>43</v>
      </c>
      <c r="D16" s="71">
        <v>20525000</v>
      </c>
    </row>
    <row r="17" spans="1:4" ht="63.75">
      <c r="A17" s="67"/>
      <c r="B17" s="68"/>
      <c r="C17" s="70" t="s">
        <v>45</v>
      </c>
      <c r="D17" s="80">
        <v>8013600</v>
      </c>
    </row>
    <row r="18" spans="1:4" ht="51">
      <c r="A18" s="67"/>
      <c r="B18" s="68"/>
      <c r="C18" s="70" t="s">
        <v>44</v>
      </c>
      <c r="D18" s="71">
        <v>60000</v>
      </c>
    </row>
    <row r="19" spans="1:4" ht="25.5">
      <c r="A19" s="67"/>
      <c r="B19" s="68"/>
      <c r="C19" s="70" t="s">
        <v>46</v>
      </c>
      <c r="D19" s="71">
        <v>38000</v>
      </c>
    </row>
    <row r="20" spans="1:4" ht="63.75">
      <c r="A20" s="67"/>
      <c r="B20" s="68"/>
      <c r="C20" s="70" t="s">
        <v>66</v>
      </c>
      <c r="D20" s="80">
        <v>357445</v>
      </c>
    </row>
    <row r="21" spans="1:4" ht="25.5">
      <c r="A21" s="67"/>
      <c r="B21" s="68"/>
      <c r="C21" s="70" t="s">
        <v>72</v>
      </c>
      <c r="D21" s="80">
        <v>40000</v>
      </c>
    </row>
    <row r="22" spans="1:4" ht="89.25">
      <c r="A22" s="67"/>
      <c r="B22" s="68"/>
      <c r="C22" s="70" t="s">
        <v>47</v>
      </c>
      <c r="D22" s="71">
        <v>6226900</v>
      </c>
    </row>
    <row r="23" spans="1:4" ht="35.25" customHeight="1">
      <c r="A23" s="67"/>
      <c r="B23" s="68"/>
      <c r="C23" s="76" t="s">
        <v>69</v>
      </c>
      <c r="D23" s="80">
        <v>100000</v>
      </c>
    </row>
    <row r="24" spans="1:4" ht="38.25">
      <c r="A24" s="67"/>
      <c r="B24" s="68"/>
      <c r="C24" s="70" t="s">
        <v>68</v>
      </c>
      <c r="D24" s="80">
        <v>486540</v>
      </c>
    </row>
    <row r="25" spans="1:4" ht="13.5" thickBot="1">
      <c r="A25" s="60"/>
      <c r="B25" s="61"/>
      <c r="C25" s="62" t="s">
        <v>33</v>
      </c>
      <c r="D25" s="75">
        <f>D11+D12</f>
        <v>45013488.34</v>
      </c>
    </row>
  </sheetData>
  <mergeCells count="6">
    <mergeCell ref="A1:G1"/>
    <mergeCell ref="B6:D6"/>
    <mergeCell ref="B7:D7"/>
    <mergeCell ref="B5:D5"/>
    <mergeCell ref="C4:D4"/>
    <mergeCell ref="A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2014-07-03T14:16:05Z</cp:lastPrinted>
  <dcterms:created xsi:type="dcterms:W3CDTF">2005-12-21T07:00:04Z</dcterms:created>
  <dcterms:modified xsi:type="dcterms:W3CDTF">2014-07-03T14:16:46Z</dcterms:modified>
  <cp:category/>
  <cp:version/>
  <cp:contentType/>
  <cp:contentStatus/>
</cp:coreProperties>
</file>