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'Лист5'!$B$1:$G$100</definedName>
  </definedNames>
  <calcPr fullCalcOnLoad="1"/>
</workbook>
</file>

<file path=xl/sharedStrings.xml><?xml version="1.0" encoding="utf-8"?>
<sst xmlns="http://schemas.openxmlformats.org/spreadsheetml/2006/main" count="279" uniqueCount="127">
  <si>
    <t>ИТОГО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</si>
  <si>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</si>
  <si>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</si>
  <si>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</si>
  <si>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</si>
  <si>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</si>
  <si>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</si>
  <si>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0801</t>
  </si>
  <si>
    <t>0020400</t>
  </si>
  <si>
    <t>0503</t>
  </si>
  <si>
    <t>4400000</t>
  </si>
  <si>
    <t>4420000</t>
  </si>
  <si>
    <t>1003</t>
  </si>
  <si>
    <t>0102</t>
  </si>
  <si>
    <t>0020300</t>
  </si>
  <si>
    <t>Ритуальные услуги</t>
  </si>
  <si>
    <t>5058600</t>
  </si>
  <si>
    <t>Сумма            рублей</t>
  </si>
  <si>
    <t>Жилищное хозяйство</t>
  </si>
  <si>
    <t>Благоустройство</t>
  </si>
  <si>
    <t>6000100</t>
  </si>
  <si>
    <t>Физическая культура и спорт</t>
  </si>
  <si>
    <t>1100</t>
  </si>
  <si>
    <t>1101</t>
  </si>
  <si>
    <t>3900300</t>
  </si>
  <si>
    <t>Администрация Бакчарского сельского  поселения</t>
  </si>
  <si>
    <t xml:space="preserve">Культура </t>
  </si>
  <si>
    <t>Социальная политика</t>
  </si>
  <si>
    <t>Код ведомства</t>
  </si>
  <si>
    <t>Иные межбюджетные трансферты</t>
  </si>
  <si>
    <t>1403</t>
  </si>
  <si>
    <t>5210600</t>
  </si>
  <si>
    <t>121</t>
  </si>
  <si>
    <t>244</t>
  </si>
  <si>
    <t>111</t>
  </si>
  <si>
    <t>540</t>
  </si>
  <si>
    <t>0409</t>
  </si>
  <si>
    <t>Фонд оплаты труда и страховых взносов</t>
  </si>
  <si>
    <t>Фонд оплаты труда и страховые взносы</t>
  </si>
  <si>
    <t>852</t>
  </si>
  <si>
    <t>112</t>
  </si>
  <si>
    <t>Библиотеки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</si>
  <si>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</si>
  <si>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</si>
  <si>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</si>
  <si>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</si>
  <si>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</si>
  <si>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</si>
  <si>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Дворцы и дома культуры</t>
  </si>
  <si>
    <t>5129700</t>
  </si>
  <si>
    <t>Прочие межбюджетные трансферты общего характера</t>
  </si>
  <si>
    <t>Коммунальное хозяйство</t>
  </si>
  <si>
    <t>0502</t>
  </si>
  <si>
    <t>810</t>
  </si>
  <si>
    <t>в том числе за счет иных межбюджетных трансфертов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</si>
  <si>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Охрана семьи и детства</t>
  </si>
  <si>
    <t>Обеспечение жилым помещением детей  - сирот</t>
  </si>
  <si>
    <t>1004</t>
  </si>
  <si>
    <t>5053600</t>
  </si>
  <si>
    <t>323</t>
  </si>
  <si>
    <t>Приобретение товаров, работ услуг в пользу граждан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</si>
  <si>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</si>
  <si>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</si>
  <si>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 xml:space="preserve"> в том числе за счет иных межбюджетных трансфертов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</si>
  <si>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За счет иных межбюджетных трансфертов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</si>
  <si>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Дорожное хозяйство (дорожный фонд)</t>
  </si>
  <si>
    <t>Капитальный ремонт и ремонт автомобильных дорог общего пользования населенных пунктов</t>
  </si>
  <si>
    <t>6000202</t>
  </si>
  <si>
    <t>Прочее благоустройство</t>
  </si>
  <si>
    <t>6000500</t>
  </si>
  <si>
    <t>Утилизация отходов</t>
  </si>
  <si>
    <t>Резервные фонды</t>
  </si>
  <si>
    <t>0111</t>
  </si>
  <si>
    <t>0700500</t>
  </si>
  <si>
    <t>870</t>
  </si>
  <si>
    <t>6226241, 3900300</t>
  </si>
  <si>
    <t>Ведомственная структура расходов бюджета поселения на 2015 год</t>
  </si>
  <si>
    <t>Другие общегосударственные вопросы</t>
  </si>
  <si>
    <t>0113</t>
  </si>
  <si>
    <t>Общегосударственные вопросы</t>
  </si>
  <si>
    <t>0100</t>
  </si>
  <si>
    <t>0400</t>
  </si>
  <si>
    <t>Национальная экономика</t>
  </si>
  <si>
    <t>0500</t>
  </si>
  <si>
    <t>Жилищно-коммунальное хозяйство</t>
  </si>
  <si>
    <t>0800</t>
  </si>
  <si>
    <t>1000</t>
  </si>
  <si>
    <t>1400</t>
  </si>
  <si>
    <t>6000503</t>
  </si>
  <si>
    <t>6000502</t>
  </si>
  <si>
    <t>6000203</t>
  </si>
  <si>
    <t>853</t>
  </si>
  <si>
    <t>7950002</t>
  </si>
  <si>
    <t>в том числе за счет иных межбюджетных трансфертов на финансовое обеспечение дорожной деятельности за счет средств федерального бюджета</t>
  </si>
  <si>
    <t>1346214</t>
  </si>
  <si>
    <t>0426306</t>
  </si>
  <si>
    <t>7950010</t>
  </si>
  <si>
    <t>0816006</t>
  </si>
  <si>
    <t>1116023</t>
  </si>
  <si>
    <t>1228012</t>
  </si>
  <si>
    <t>раздел, подраздел</t>
  </si>
  <si>
    <t>Иные выплаты персоналу, за исключением фонда оплаты труда</t>
  </si>
  <si>
    <t>в том числе за счет иных межбюджетных трансфертов на обеспечение условий для развития физической культуры и спорта</t>
  </si>
  <si>
    <t xml:space="preserve">Уплата прочих налогов, сборов </t>
  </si>
  <si>
    <t xml:space="preserve">За счет иных межбюджетных трансфертов на достижение целевых показателей по плану мероприятий ("Дорожной карте") "Изменения в сфере культуры, направленные на повышение ее эффективности", в части повышения заработной платы работников культуры муниципальных учреждений культуры </t>
  </si>
  <si>
    <t>Прочая закупка товаров, работ и услуг для муниципальных нужд</t>
  </si>
  <si>
    <t>Иных платежей</t>
  </si>
  <si>
    <t>Резервные фонды непредвиденных расходов поселения</t>
  </si>
  <si>
    <t>Мероприятия в области жилищного хозяйства</t>
  </si>
  <si>
    <t>За счет иных межбюджетных трансфертов на создание условий для управления многоквартирными домами</t>
  </si>
  <si>
    <t>Мероприятия в области коммунального хозяйства</t>
  </si>
  <si>
    <t>Уличное освещение</t>
  </si>
  <si>
    <t xml:space="preserve">Физическая культура </t>
  </si>
  <si>
    <t>Закупка товаров, работ, услуг в сфере информационно-коммуникационных технологий</t>
  </si>
  <si>
    <t xml:space="preserve">в том числе за счет средств федеральной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</si>
  <si>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1225082</t>
  </si>
  <si>
    <t>в том числе за счет средств областной 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жылых помещений</t>
  </si>
  <si>
    <t>1825390</t>
  </si>
  <si>
    <t>1016405</t>
  </si>
  <si>
    <t>1016406</t>
  </si>
  <si>
    <t>7950008</t>
  </si>
  <si>
    <t>Приложение № 11</t>
  </si>
  <si>
    <t xml:space="preserve">                                  </t>
  </si>
  <si>
    <t>в том числе за счет иных межбюджетных трансфертов на реализацию мероприятий муниципальной программы "Патриотическое воспитание граждан"</t>
  </si>
  <si>
    <t>На реализацию мероприятий муниципальной программы "Развитие культуры Бакчарского района на 2014-2017 годы"</t>
  </si>
  <si>
    <t>в том числе за счет иных межбюджетных трансфертов на реализацию мероприятий муниципальной программы "Развитие физической культуры и спорта на</t>
  </si>
  <si>
    <r>
      <t xml:space="preserve">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от  25.12.2014 г. №27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</si>
</sst>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7" fillId="0" borderId="10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27" fillId="0" borderId="14" xfId="0" applyNumberFormat="1" applyFont="1" applyBorder="1" applyAlignment="1">
      <alignment horizontal="right" wrapText="1"/>
    </xf>
    <xf numFmtId="2" fontId="3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8"/>
  <sheetViews>
    <sheetView tabSelected="1" view="pageBreakPreview" zoomScaleSheetLayoutView="100" zoomScalePageLayoutView="0" workbookViewId="0" topLeftCell="B1">
      <selection activeCell="B6" sqref="B6:G6"/>
    </sheetView>
  </sheetViews>
  <sheetFormatPr defaultColWidth="9.00390625" defaultRowHeight="12.75"/>
  <cols>
    <col min="1" max="1" width="9.125" style="0" hidden="1" customWidth="1"/>
    <col min="2" max="2" width="6.875" style="0" customWidth="1"/>
    <col min="3" max="3" width="49.625" style="0" customWidth="1"/>
    <col min="4" max="4" width="10.00390625" style="6" customWidth="1"/>
    <col min="5" max="5" width="10.375" style="6" customWidth="1"/>
    <col min="6" max="6" width="6.875" style="6" customWidth="1"/>
    <col min="7" max="7" width="11.375" style="0" customWidth="1"/>
    <col min="8" max="8" width="9.125" style="0" hidden="1" customWidth="1"/>
    <col min="10" max="10" width="0" style="0" hidden="1" customWidth="1"/>
  </cols>
  <sheetData>
    <row r="1" spans="2:7" ht="15.75">
      <c r="B1" s="26"/>
      <c r="C1" s="26"/>
      <c r="D1" s="26"/>
      <c r="E1" s="43" t="s">
        <v>121</v>
      </c>
      <c r="F1" s="44"/>
      <c r="G1" s="44"/>
    </row>
    <row r="2" spans="2:7" ht="15.75">
      <c r="B2" s="34" t="s">
        <v>126</v>
      </c>
      <c r="C2" s="34"/>
      <c r="D2" s="34"/>
      <c r="E2" s="34"/>
      <c r="F2" s="34"/>
      <c r="G2" s="34"/>
    </row>
    <row r="3" spans="2:7" ht="15.75">
      <c r="B3" s="25"/>
      <c r="C3" s="25"/>
      <c r="D3" s="25"/>
      <c r="E3" s="34"/>
      <c r="F3" s="34"/>
      <c r="G3" s="34"/>
    </row>
    <row r="4" spans="2:7" ht="15.75" hidden="1">
      <c r="B4" s="4"/>
      <c r="C4" s="4"/>
      <c r="D4" s="34" t="s">
        <v>122</v>
      </c>
      <c r="E4" s="34"/>
      <c r="F4" s="34"/>
      <c r="G4" s="34"/>
    </row>
    <row r="5" spans="2:7" ht="15.75" hidden="1">
      <c r="B5" s="4"/>
      <c r="C5" s="4"/>
      <c r="D5" s="4"/>
      <c r="E5" s="34"/>
      <c r="F5" s="34"/>
      <c r="G5" s="34"/>
    </row>
    <row r="6" spans="2:7" ht="57.75" customHeight="1" thickBot="1">
      <c r="B6" s="35" t="s">
        <v>76</v>
      </c>
      <c r="C6" s="35"/>
      <c r="D6" s="35"/>
      <c r="E6" s="35"/>
      <c r="F6" s="35"/>
      <c r="G6" s="35"/>
    </row>
    <row r="7" spans="2:7" ht="12.75" customHeight="1">
      <c r="B7" s="38" t="s">
        <v>28</v>
      </c>
      <c r="C7" s="47" t="s">
        <v>5</v>
      </c>
      <c r="D7" s="38" t="s">
        <v>100</v>
      </c>
      <c r="E7" s="38" t="s">
        <v>1</v>
      </c>
      <c r="F7" s="38" t="s">
        <v>2</v>
      </c>
      <c r="G7" s="40" t="s">
        <v>17</v>
      </c>
    </row>
    <row r="8" spans="2:7" ht="23.25" customHeight="1">
      <c r="B8" s="45"/>
      <c r="C8" s="48"/>
      <c r="D8" s="45"/>
      <c r="E8" s="45"/>
      <c r="F8" s="39"/>
      <c r="G8" s="41"/>
    </row>
    <row r="9" spans="2:11" ht="23.25" customHeight="1">
      <c r="B9" s="46"/>
      <c r="C9" s="49"/>
      <c r="D9" s="46"/>
      <c r="E9" s="39"/>
      <c r="F9" s="39"/>
      <c r="G9" s="42"/>
      <c r="K9" s="10"/>
    </row>
    <row r="10" spans="2:7" ht="12.75">
      <c r="B10" s="18" t="s">
        <v>4</v>
      </c>
      <c r="C10" s="19" t="s">
        <v>25</v>
      </c>
      <c r="D10" s="15"/>
      <c r="E10" s="29"/>
      <c r="F10" s="29"/>
      <c r="G10" s="30"/>
    </row>
    <row r="11" spans="2:7" ht="12.75">
      <c r="B11" s="18"/>
      <c r="C11" s="19" t="s">
        <v>79</v>
      </c>
      <c r="D11" s="15" t="s">
        <v>80</v>
      </c>
      <c r="E11" s="29"/>
      <c r="F11" s="29"/>
      <c r="G11" s="31">
        <f>G12+G15+G23+G26</f>
        <v>7763966</v>
      </c>
    </row>
    <row r="12" spans="2:7" ht="38.25">
      <c r="B12" s="15"/>
      <c r="C12" s="19" t="s">
        <v>42</v>
      </c>
      <c r="D12" s="15" t="s">
        <v>13</v>
      </c>
      <c r="E12" s="16"/>
      <c r="F12" s="16"/>
      <c r="G12" s="31">
        <f>G13</f>
        <v>1072850</v>
      </c>
    </row>
    <row r="13" spans="2:7" ht="12.75">
      <c r="B13" s="14"/>
      <c r="C13" s="20" t="s">
        <v>43</v>
      </c>
      <c r="D13" s="27" t="s">
        <v>13</v>
      </c>
      <c r="E13" s="16" t="s">
        <v>14</v>
      </c>
      <c r="F13" s="17"/>
      <c r="G13" s="32">
        <f>G14</f>
        <v>1072850</v>
      </c>
    </row>
    <row r="14" spans="2:7" ht="14.25" customHeight="1">
      <c r="B14" s="14"/>
      <c r="C14" s="20" t="s">
        <v>37</v>
      </c>
      <c r="D14" s="27" t="s">
        <v>13</v>
      </c>
      <c r="E14" s="17" t="s">
        <v>14</v>
      </c>
      <c r="F14" s="17" t="s">
        <v>32</v>
      </c>
      <c r="G14" s="32">
        <v>1072850</v>
      </c>
    </row>
    <row r="15" spans="2:7" ht="51">
      <c r="B15" s="15"/>
      <c r="C15" s="19" t="s">
        <v>44</v>
      </c>
      <c r="D15" s="15" t="s">
        <v>3</v>
      </c>
      <c r="E15" s="16"/>
      <c r="F15" s="16"/>
      <c r="G15" s="31">
        <f>G16</f>
        <v>6522136</v>
      </c>
    </row>
    <row r="16" spans="2:7" ht="12.75">
      <c r="B16" s="14"/>
      <c r="C16" s="20" t="s">
        <v>45</v>
      </c>
      <c r="D16" s="27" t="s">
        <v>3</v>
      </c>
      <c r="E16" s="16" t="s">
        <v>8</v>
      </c>
      <c r="F16" s="17"/>
      <c r="G16" s="32">
        <f>G17+G18+G19+G20+G21</f>
        <v>6522136</v>
      </c>
    </row>
    <row r="17" spans="2:7" ht="15.75" customHeight="1">
      <c r="B17" s="14"/>
      <c r="C17" s="20" t="s">
        <v>37</v>
      </c>
      <c r="D17" s="27" t="s">
        <v>3</v>
      </c>
      <c r="E17" s="17" t="s">
        <v>8</v>
      </c>
      <c r="F17" s="17" t="s">
        <v>32</v>
      </c>
      <c r="G17" s="32">
        <v>5753536</v>
      </c>
    </row>
    <row r="18" spans="2:7" ht="25.5">
      <c r="B18" s="14"/>
      <c r="C18" s="20" t="s">
        <v>101</v>
      </c>
      <c r="D18" s="27" t="s">
        <v>3</v>
      </c>
      <c r="E18" s="17" t="s">
        <v>8</v>
      </c>
      <c r="F18" s="17" t="s">
        <v>40</v>
      </c>
      <c r="G18" s="32">
        <v>26600</v>
      </c>
    </row>
    <row r="19" spans="2:7" ht="25.5">
      <c r="B19" s="14"/>
      <c r="C19" s="20" t="s">
        <v>113</v>
      </c>
      <c r="D19" s="27" t="s">
        <v>3</v>
      </c>
      <c r="E19" s="17" t="s">
        <v>8</v>
      </c>
      <c r="F19" s="17" t="s">
        <v>46</v>
      </c>
      <c r="G19" s="32">
        <v>69200</v>
      </c>
    </row>
    <row r="20" spans="2:7" ht="27.75" customHeight="1">
      <c r="B20" s="14"/>
      <c r="C20" s="20" t="s">
        <v>105</v>
      </c>
      <c r="D20" s="27" t="s">
        <v>3</v>
      </c>
      <c r="E20" s="17" t="s">
        <v>8</v>
      </c>
      <c r="F20" s="17" t="s">
        <v>33</v>
      </c>
      <c r="G20" s="32">
        <v>625600</v>
      </c>
    </row>
    <row r="21" spans="2:7" ht="15.75" customHeight="1">
      <c r="B21" s="14"/>
      <c r="C21" s="20" t="s">
        <v>103</v>
      </c>
      <c r="D21" s="27" t="s">
        <v>3</v>
      </c>
      <c r="E21" s="17" t="s">
        <v>8</v>
      </c>
      <c r="F21" s="17" t="s">
        <v>39</v>
      </c>
      <c r="G21" s="32">
        <v>47200</v>
      </c>
    </row>
    <row r="22" spans="2:7" ht="15.75" customHeight="1">
      <c r="B22" s="14"/>
      <c r="C22" s="20" t="s">
        <v>106</v>
      </c>
      <c r="D22" s="27" t="s">
        <v>3</v>
      </c>
      <c r="E22" s="17" t="s">
        <v>8</v>
      </c>
      <c r="F22" s="17" t="s">
        <v>91</v>
      </c>
      <c r="G22" s="32">
        <v>0</v>
      </c>
    </row>
    <row r="23" spans="2:7" ht="15.75" customHeight="1">
      <c r="B23" s="14"/>
      <c r="C23" s="19" t="s">
        <v>77</v>
      </c>
      <c r="D23" s="27" t="s">
        <v>78</v>
      </c>
      <c r="E23" s="17"/>
      <c r="F23" s="17"/>
      <c r="G23" s="31">
        <f>G24+G25</f>
        <v>138980</v>
      </c>
    </row>
    <row r="24" spans="2:7" ht="27.75" customHeight="1">
      <c r="B24" s="14"/>
      <c r="C24" s="20" t="s">
        <v>105</v>
      </c>
      <c r="D24" s="27" t="s">
        <v>78</v>
      </c>
      <c r="E24" s="17"/>
      <c r="F24" s="17" t="s">
        <v>33</v>
      </c>
      <c r="G24" s="32">
        <v>60000</v>
      </c>
    </row>
    <row r="25" spans="2:7" ht="39.75" customHeight="1">
      <c r="B25" s="14"/>
      <c r="C25" s="20" t="s">
        <v>123</v>
      </c>
      <c r="D25" s="27" t="s">
        <v>78</v>
      </c>
      <c r="E25" s="17" t="s">
        <v>92</v>
      </c>
      <c r="F25" s="17" t="s">
        <v>33</v>
      </c>
      <c r="G25" s="32">
        <v>78980</v>
      </c>
    </row>
    <row r="26" spans="2:7" ht="15.75" customHeight="1">
      <c r="B26" s="18"/>
      <c r="C26" s="19" t="s">
        <v>71</v>
      </c>
      <c r="D26" s="15" t="s">
        <v>72</v>
      </c>
      <c r="E26" s="16"/>
      <c r="F26" s="16"/>
      <c r="G26" s="31">
        <f>G27</f>
        <v>30000</v>
      </c>
    </row>
    <row r="27" spans="2:7" ht="15.75" customHeight="1">
      <c r="B27" s="14"/>
      <c r="C27" s="20" t="s">
        <v>107</v>
      </c>
      <c r="D27" s="27" t="s">
        <v>72</v>
      </c>
      <c r="E27" s="17" t="s">
        <v>73</v>
      </c>
      <c r="F27" s="17" t="s">
        <v>74</v>
      </c>
      <c r="G27" s="32">
        <v>30000</v>
      </c>
    </row>
    <row r="28" spans="2:7" ht="15.75" customHeight="1">
      <c r="B28" s="14"/>
      <c r="C28" s="19" t="s">
        <v>82</v>
      </c>
      <c r="D28" s="15" t="s">
        <v>81</v>
      </c>
      <c r="E28" s="17"/>
      <c r="F28" s="17"/>
      <c r="G28" s="31">
        <f>G29</f>
        <v>1921946.26</v>
      </c>
    </row>
    <row r="29" spans="2:7" ht="14.25" customHeight="1">
      <c r="B29" s="18"/>
      <c r="C29" s="19" t="s">
        <v>65</v>
      </c>
      <c r="D29" s="15" t="s">
        <v>36</v>
      </c>
      <c r="E29" s="16"/>
      <c r="F29" s="16"/>
      <c r="G29" s="31">
        <f>G31+G33+G34</f>
        <v>1921946.26</v>
      </c>
    </row>
    <row r="30" spans="2:7" ht="38.25">
      <c r="B30" s="27"/>
      <c r="C30" s="20" t="s">
        <v>47</v>
      </c>
      <c r="D30" s="27" t="s">
        <v>36</v>
      </c>
      <c r="E30" s="16" t="s">
        <v>90</v>
      </c>
      <c r="F30" s="17"/>
      <c r="G30" s="32">
        <v>1200000</v>
      </c>
    </row>
    <row r="31" spans="2:7" ht="27" customHeight="1">
      <c r="B31" s="14"/>
      <c r="C31" s="20" t="s">
        <v>105</v>
      </c>
      <c r="D31" s="27" t="s">
        <v>36</v>
      </c>
      <c r="E31" s="17" t="s">
        <v>90</v>
      </c>
      <c r="F31" s="17" t="s">
        <v>33</v>
      </c>
      <c r="G31" s="32">
        <v>1200000</v>
      </c>
    </row>
    <row r="32" spans="2:7" ht="25.5">
      <c r="B32" s="27"/>
      <c r="C32" s="20" t="s">
        <v>66</v>
      </c>
      <c r="D32" s="27" t="s">
        <v>36</v>
      </c>
      <c r="E32" s="17" t="s">
        <v>67</v>
      </c>
      <c r="F32" s="17"/>
      <c r="G32" s="32">
        <v>605446.26</v>
      </c>
    </row>
    <row r="33" spans="2:7" ht="26.25" customHeight="1">
      <c r="B33" s="14"/>
      <c r="C33" s="20" t="s">
        <v>105</v>
      </c>
      <c r="D33" s="27" t="s">
        <v>36</v>
      </c>
      <c r="E33" s="17" t="s">
        <v>67</v>
      </c>
      <c r="F33" s="17" t="s">
        <v>33</v>
      </c>
      <c r="G33" s="32">
        <v>605446.26</v>
      </c>
    </row>
    <row r="34" spans="2:7" ht="39.75" customHeight="1">
      <c r="B34" s="14"/>
      <c r="C34" s="20" t="s">
        <v>93</v>
      </c>
      <c r="D34" s="27" t="s">
        <v>36</v>
      </c>
      <c r="E34" s="17" t="s">
        <v>117</v>
      </c>
      <c r="F34" s="17" t="s">
        <v>33</v>
      </c>
      <c r="G34" s="32">
        <v>116500</v>
      </c>
    </row>
    <row r="35" spans="2:7" ht="14.25" customHeight="1">
      <c r="B35" s="14"/>
      <c r="C35" s="19" t="s">
        <v>84</v>
      </c>
      <c r="D35" s="15" t="s">
        <v>83</v>
      </c>
      <c r="E35" s="17"/>
      <c r="F35" s="17"/>
      <c r="G35" s="31">
        <f>G36+G40+G44</f>
        <v>26631446</v>
      </c>
    </row>
    <row r="36" spans="2:7" ht="12.75">
      <c r="B36" s="18"/>
      <c r="C36" s="19" t="s">
        <v>18</v>
      </c>
      <c r="D36" s="15" t="s">
        <v>6</v>
      </c>
      <c r="E36" s="16"/>
      <c r="F36" s="16"/>
      <c r="G36" s="31">
        <f>G37+G39</f>
        <v>563200</v>
      </c>
    </row>
    <row r="37" spans="2:7" ht="13.5" customHeight="1">
      <c r="B37" s="14"/>
      <c r="C37" s="20" t="s">
        <v>108</v>
      </c>
      <c r="D37" s="27" t="s">
        <v>6</v>
      </c>
      <c r="E37" s="16" t="s">
        <v>24</v>
      </c>
      <c r="F37" s="17"/>
      <c r="G37" s="32">
        <v>533000</v>
      </c>
    </row>
    <row r="38" spans="2:7" ht="27" customHeight="1">
      <c r="B38" s="14"/>
      <c r="C38" s="20" t="s">
        <v>105</v>
      </c>
      <c r="D38" s="27" t="s">
        <v>6</v>
      </c>
      <c r="E38" s="17" t="s">
        <v>24</v>
      </c>
      <c r="F38" s="17" t="s">
        <v>33</v>
      </c>
      <c r="G38" s="32">
        <v>533000</v>
      </c>
    </row>
    <row r="39" spans="2:7" ht="25.5">
      <c r="B39" s="27"/>
      <c r="C39" s="20" t="s">
        <v>109</v>
      </c>
      <c r="D39" s="27" t="s">
        <v>6</v>
      </c>
      <c r="E39" s="17" t="s">
        <v>94</v>
      </c>
      <c r="F39" s="17" t="s">
        <v>33</v>
      </c>
      <c r="G39" s="32">
        <v>30200</v>
      </c>
    </row>
    <row r="40" spans="2:7" ht="13.5" customHeight="1">
      <c r="B40" s="18"/>
      <c r="C40" s="19" t="s">
        <v>51</v>
      </c>
      <c r="D40" s="15" t="s">
        <v>52</v>
      </c>
      <c r="E40" s="16"/>
      <c r="F40" s="16"/>
      <c r="G40" s="31">
        <f>G42+G43</f>
        <v>24726400</v>
      </c>
    </row>
    <row r="41" spans="2:7" ht="25.5">
      <c r="B41" s="27"/>
      <c r="C41" s="28" t="s">
        <v>110</v>
      </c>
      <c r="D41" s="27" t="s">
        <v>52</v>
      </c>
      <c r="E41" s="15" t="s">
        <v>75</v>
      </c>
      <c r="F41" s="17"/>
      <c r="G41" s="32">
        <v>0</v>
      </c>
    </row>
    <row r="42" spans="2:7" ht="27.75" customHeight="1">
      <c r="B42" s="14"/>
      <c r="C42" s="20" t="s">
        <v>105</v>
      </c>
      <c r="D42" s="27" t="s">
        <v>52</v>
      </c>
      <c r="E42" s="17" t="s">
        <v>24</v>
      </c>
      <c r="F42" s="17" t="s">
        <v>33</v>
      </c>
      <c r="G42" s="32">
        <v>100000</v>
      </c>
    </row>
    <row r="43" spans="2:7" ht="51">
      <c r="B43" s="27"/>
      <c r="C43" s="20" t="s">
        <v>54</v>
      </c>
      <c r="D43" s="27" t="s">
        <v>52</v>
      </c>
      <c r="E43" s="17" t="s">
        <v>95</v>
      </c>
      <c r="F43" s="17" t="s">
        <v>53</v>
      </c>
      <c r="G43" s="32">
        <v>24626400</v>
      </c>
    </row>
    <row r="44" spans="2:7" ht="12.75">
      <c r="B44" s="18"/>
      <c r="C44" s="19" t="s">
        <v>19</v>
      </c>
      <c r="D44" s="15" t="s">
        <v>9</v>
      </c>
      <c r="E44" s="16"/>
      <c r="F44" s="16"/>
      <c r="G44" s="31">
        <f>G45+G51</f>
        <v>1341846</v>
      </c>
    </row>
    <row r="45" spans="2:7" ht="12.75">
      <c r="B45" s="14"/>
      <c r="C45" s="20" t="s">
        <v>111</v>
      </c>
      <c r="D45" s="27" t="s">
        <v>9</v>
      </c>
      <c r="E45" s="16" t="s">
        <v>20</v>
      </c>
      <c r="F45" s="17"/>
      <c r="G45" s="32">
        <v>967572</v>
      </c>
    </row>
    <row r="46" spans="2:7" ht="26.25" customHeight="1">
      <c r="B46" s="14"/>
      <c r="C46" s="20" t="s">
        <v>105</v>
      </c>
      <c r="D46" s="27" t="s">
        <v>9</v>
      </c>
      <c r="E46" s="17" t="s">
        <v>20</v>
      </c>
      <c r="F46" s="17" t="s">
        <v>33</v>
      </c>
      <c r="G46" s="32">
        <v>967572</v>
      </c>
    </row>
    <row r="47" spans="2:7" ht="1.5" customHeight="1" hidden="1">
      <c r="B47" s="14"/>
      <c r="C47" s="20"/>
      <c r="D47" s="27"/>
      <c r="E47" s="17"/>
      <c r="F47" s="17"/>
      <c r="G47" s="32"/>
    </row>
    <row r="48" spans="2:7" ht="12.75" customHeight="1" hidden="1">
      <c r="B48" s="14"/>
      <c r="C48" s="20"/>
      <c r="D48" s="27"/>
      <c r="E48" s="17"/>
      <c r="F48" s="17"/>
      <c r="G48" s="32"/>
    </row>
    <row r="49" spans="2:7" ht="12.75" customHeight="1" hidden="1">
      <c r="B49" s="14"/>
      <c r="C49" s="20"/>
      <c r="D49" s="27"/>
      <c r="E49" s="17"/>
      <c r="F49" s="17"/>
      <c r="G49" s="32"/>
    </row>
    <row r="50" spans="2:7" ht="12.75" customHeight="1" hidden="1">
      <c r="B50" s="14"/>
      <c r="C50" s="20"/>
      <c r="D50" s="27"/>
      <c r="E50" s="17"/>
      <c r="F50" s="17"/>
      <c r="G50" s="32"/>
    </row>
    <row r="51" spans="2:7" ht="12.75">
      <c r="B51" s="14"/>
      <c r="C51" s="20" t="s">
        <v>68</v>
      </c>
      <c r="D51" s="27" t="s">
        <v>9</v>
      </c>
      <c r="E51" s="17" t="s">
        <v>69</v>
      </c>
      <c r="F51" s="17"/>
      <c r="G51" s="32">
        <f>G52+G53</f>
        <v>374274</v>
      </c>
    </row>
    <row r="52" spans="2:7" ht="27" customHeight="1">
      <c r="B52" s="14"/>
      <c r="C52" s="20" t="s">
        <v>105</v>
      </c>
      <c r="D52" s="27" t="s">
        <v>9</v>
      </c>
      <c r="E52" s="17" t="s">
        <v>88</v>
      </c>
      <c r="F52" s="17" t="s">
        <v>33</v>
      </c>
      <c r="G52" s="32">
        <v>314274</v>
      </c>
    </row>
    <row r="53" spans="2:7" ht="12.75">
      <c r="B53" s="14"/>
      <c r="C53" s="20" t="s">
        <v>70</v>
      </c>
      <c r="D53" s="27" t="s">
        <v>9</v>
      </c>
      <c r="E53" s="17" t="s">
        <v>89</v>
      </c>
      <c r="F53" s="17" t="s">
        <v>33</v>
      </c>
      <c r="G53" s="32">
        <v>60000</v>
      </c>
    </row>
    <row r="54" spans="2:7" ht="25.5" customHeight="1">
      <c r="B54" s="14"/>
      <c r="C54" s="20" t="s">
        <v>105</v>
      </c>
      <c r="D54" s="27" t="s">
        <v>9</v>
      </c>
      <c r="E54" s="17" t="s">
        <v>69</v>
      </c>
      <c r="F54" s="17" t="s">
        <v>33</v>
      </c>
      <c r="G54" s="32">
        <v>0</v>
      </c>
    </row>
    <row r="55" spans="2:7" ht="12.75">
      <c r="B55" s="15"/>
      <c r="C55" s="19" t="s">
        <v>26</v>
      </c>
      <c r="D55" s="15" t="s">
        <v>85</v>
      </c>
      <c r="E55" s="16"/>
      <c r="F55" s="16"/>
      <c r="G55" s="31">
        <f>G56+G66</f>
        <v>18918442</v>
      </c>
    </row>
    <row r="56" spans="2:7" ht="12.75">
      <c r="B56" s="14"/>
      <c r="C56" s="19" t="s">
        <v>48</v>
      </c>
      <c r="D56" s="27" t="s">
        <v>7</v>
      </c>
      <c r="E56" s="16" t="s">
        <v>10</v>
      </c>
      <c r="F56" s="17"/>
      <c r="G56" s="32">
        <f>G57+G58+G59+G60+G61+G62+G63+G64+G65</f>
        <v>9934389.83</v>
      </c>
    </row>
    <row r="57" spans="2:7" ht="12.75">
      <c r="B57" s="14"/>
      <c r="C57" s="20" t="s">
        <v>38</v>
      </c>
      <c r="D57" s="27" t="s">
        <v>7</v>
      </c>
      <c r="E57" s="17" t="s">
        <v>10</v>
      </c>
      <c r="F57" s="17" t="s">
        <v>34</v>
      </c>
      <c r="G57" s="32">
        <v>4113750</v>
      </c>
    </row>
    <row r="58" spans="2:7" ht="78" customHeight="1">
      <c r="B58" s="27"/>
      <c r="C58" s="20" t="s">
        <v>104</v>
      </c>
      <c r="D58" s="27" t="s">
        <v>7</v>
      </c>
      <c r="E58" s="17" t="s">
        <v>118</v>
      </c>
      <c r="F58" s="17" t="s">
        <v>34</v>
      </c>
      <c r="G58" s="32">
        <v>4108341.83</v>
      </c>
    </row>
    <row r="59" spans="2:7" ht="51.75" customHeight="1">
      <c r="B59" s="27"/>
      <c r="C59" s="20" t="s">
        <v>64</v>
      </c>
      <c r="D59" s="27" t="s">
        <v>7</v>
      </c>
      <c r="E59" s="17" t="s">
        <v>119</v>
      </c>
      <c r="F59" s="17" t="s">
        <v>34</v>
      </c>
      <c r="G59" s="32">
        <v>361898</v>
      </c>
    </row>
    <row r="60" spans="2:7" ht="25.5">
      <c r="B60" s="14"/>
      <c r="C60" s="20" t="s">
        <v>101</v>
      </c>
      <c r="D60" s="27" t="s">
        <v>7</v>
      </c>
      <c r="E60" s="17" t="s">
        <v>10</v>
      </c>
      <c r="F60" s="17" t="s">
        <v>40</v>
      </c>
      <c r="G60" s="32">
        <v>25000</v>
      </c>
    </row>
    <row r="61" spans="2:7" ht="25.5">
      <c r="B61" s="27"/>
      <c r="C61" s="20" t="s">
        <v>113</v>
      </c>
      <c r="D61" s="27" t="s">
        <v>7</v>
      </c>
      <c r="E61" s="17" t="s">
        <v>10</v>
      </c>
      <c r="F61" s="17" t="s">
        <v>46</v>
      </c>
      <c r="G61" s="32">
        <v>13900</v>
      </c>
    </row>
    <row r="62" spans="2:7" ht="27" customHeight="1">
      <c r="B62" s="14"/>
      <c r="C62" s="20" t="s">
        <v>105</v>
      </c>
      <c r="D62" s="27" t="s">
        <v>7</v>
      </c>
      <c r="E62" s="17" t="s">
        <v>10</v>
      </c>
      <c r="F62" s="17" t="s">
        <v>33</v>
      </c>
      <c r="G62" s="32">
        <v>1198900</v>
      </c>
    </row>
    <row r="63" spans="2:7" ht="13.5" customHeight="1">
      <c r="B63" s="14"/>
      <c r="C63" s="20" t="s">
        <v>103</v>
      </c>
      <c r="D63" s="27" t="s">
        <v>7</v>
      </c>
      <c r="E63" s="17" t="s">
        <v>10</v>
      </c>
      <c r="F63" s="17" t="s">
        <v>39</v>
      </c>
      <c r="G63" s="32">
        <v>14600</v>
      </c>
    </row>
    <row r="64" spans="2:7" ht="13.5" customHeight="1">
      <c r="B64" s="14"/>
      <c r="C64" s="20" t="s">
        <v>106</v>
      </c>
      <c r="D64" s="27" t="s">
        <v>7</v>
      </c>
      <c r="E64" s="17" t="s">
        <v>10</v>
      </c>
      <c r="F64" s="17" t="s">
        <v>91</v>
      </c>
      <c r="G64" s="32">
        <v>0</v>
      </c>
    </row>
    <row r="65" spans="2:7" ht="27" customHeight="1">
      <c r="B65" s="14"/>
      <c r="C65" s="20" t="s">
        <v>124</v>
      </c>
      <c r="D65" s="27" t="s">
        <v>7</v>
      </c>
      <c r="E65" s="17" t="s">
        <v>96</v>
      </c>
      <c r="F65" s="17" t="s">
        <v>33</v>
      </c>
      <c r="G65" s="32">
        <v>98000</v>
      </c>
    </row>
    <row r="66" spans="2:7" ht="12.75">
      <c r="B66" s="18"/>
      <c r="C66" s="19" t="s">
        <v>41</v>
      </c>
      <c r="D66" s="15" t="s">
        <v>7</v>
      </c>
      <c r="E66" s="16" t="s">
        <v>11</v>
      </c>
      <c r="F66" s="16"/>
      <c r="G66" s="31">
        <f>G67+G68+G69+G70+G71+G72</f>
        <v>8984052.17</v>
      </c>
    </row>
    <row r="67" spans="2:7" ht="12.75">
      <c r="B67" s="14"/>
      <c r="C67" s="20" t="s">
        <v>38</v>
      </c>
      <c r="D67" s="27" t="s">
        <v>7</v>
      </c>
      <c r="E67" s="17" t="s">
        <v>11</v>
      </c>
      <c r="F67" s="17" t="s">
        <v>34</v>
      </c>
      <c r="G67" s="32">
        <v>3623194</v>
      </c>
    </row>
    <row r="68" spans="2:7" ht="78.75" customHeight="1">
      <c r="B68" s="27"/>
      <c r="C68" s="20" t="s">
        <v>104</v>
      </c>
      <c r="D68" s="27" t="s">
        <v>7</v>
      </c>
      <c r="E68" s="17" t="s">
        <v>118</v>
      </c>
      <c r="F68" s="17" t="s">
        <v>34</v>
      </c>
      <c r="G68" s="32">
        <v>4855258.17</v>
      </c>
    </row>
    <row r="69" spans="2:7" ht="25.5">
      <c r="B69" s="14"/>
      <c r="C69" s="20" t="s">
        <v>101</v>
      </c>
      <c r="D69" s="27" t="s">
        <v>7</v>
      </c>
      <c r="E69" s="17" t="s">
        <v>11</v>
      </c>
      <c r="F69" s="17" t="s">
        <v>40</v>
      </c>
      <c r="G69" s="32">
        <v>25000</v>
      </c>
    </row>
    <row r="70" spans="2:7" ht="25.5">
      <c r="B70" s="27"/>
      <c r="C70" s="20" t="s">
        <v>113</v>
      </c>
      <c r="D70" s="27" t="s">
        <v>7</v>
      </c>
      <c r="E70" s="17" t="s">
        <v>11</v>
      </c>
      <c r="F70" s="17" t="s">
        <v>46</v>
      </c>
      <c r="G70" s="32">
        <v>42900</v>
      </c>
    </row>
    <row r="71" spans="2:7" ht="27" customHeight="1">
      <c r="B71" s="14"/>
      <c r="C71" s="20" t="s">
        <v>105</v>
      </c>
      <c r="D71" s="27" t="s">
        <v>7</v>
      </c>
      <c r="E71" s="17" t="s">
        <v>11</v>
      </c>
      <c r="F71" s="17" t="s">
        <v>33</v>
      </c>
      <c r="G71" s="32">
        <v>401700</v>
      </c>
    </row>
    <row r="72" spans="2:7" ht="27.75" customHeight="1">
      <c r="B72" s="14"/>
      <c r="C72" s="20" t="s">
        <v>124</v>
      </c>
      <c r="D72" s="27" t="s">
        <v>7</v>
      </c>
      <c r="E72" s="17" t="s">
        <v>96</v>
      </c>
      <c r="F72" s="17" t="s">
        <v>33</v>
      </c>
      <c r="G72" s="32">
        <v>36000</v>
      </c>
    </row>
    <row r="73" spans="2:7" ht="12.75">
      <c r="B73" s="18"/>
      <c r="C73" s="19" t="s">
        <v>21</v>
      </c>
      <c r="D73" s="15" t="s">
        <v>22</v>
      </c>
      <c r="E73" s="16"/>
      <c r="F73" s="16"/>
      <c r="G73" s="31">
        <f>G74+G76+G78+G80</f>
        <v>343800</v>
      </c>
    </row>
    <row r="74" spans="2:7" ht="12.75">
      <c r="B74" s="14"/>
      <c r="C74" s="20" t="s">
        <v>112</v>
      </c>
      <c r="D74" s="27" t="s">
        <v>23</v>
      </c>
      <c r="E74" s="16" t="s">
        <v>49</v>
      </c>
      <c r="F74" s="17"/>
      <c r="G74" s="32">
        <v>17500</v>
      </c>
    </row>
    <row r="75" spans="2:7" ht="27" customHeight="1">
      <c r="B75" s="14"/>
      <c r="C75" s="20" t="s">
        <v>105</v>
      </c>
      <c r="D75" s="27" t="s">
        <v>23</v>
      </c>
      <c r="E75" s="17" t="s">
        <v>49</v>
      </c>
      <c r="F75" s="17" t="s">
        <v>33</v>
      </c>
      <c r="G75" s="32">
        <v>17500</v>
      </c>
    </row>
    <row r="76" spans="2:7" ht="14.25" customHeight="1">
      <c r="B76" s="14"/>
      <c r="C76" s="20" t="s">
        <v>38</v>
      </c>
      <c r="D76" s="27" t="s">
        <v>23</v>
      </c>
      <c r="E76" s="17" t="s">
        <v>97</v>
      </c>
      <c r="F76" s="17" t="s">
        <v>34</v>
      </c>
      <c r="G76" s="32">
        <v>225800</v>
      </c>
    </row>
    <row r="77" spans="2:7" ht="40.5" customHeight="1">
      <c r="B77" s="14"/>
      <c r="C77" s="20" t="s">
        <v>102</v>
      </c>
      <c r="D77" s="27" t="s">
        <v>23</v>
      </c>
      <c r="E77" s="17" t="s">
        <v>97</v>
      </c>
      <c r="F77" s="17" t="s">
        <v>34</v>
      </c>
      <c r="G77" s="32">
        <v>225800</v>
      </c>
    </row>
    <row r="78" spans="2:7" ht="27.75" customHeight="1">
      <c r="B78" s="14"/>
      <c r="C78" s="20" t="s">
        <v>105</v>
      </c>
      <c r="D78" s="27" t="s">
        <v>23</v>
      </c>
      <c r="E78" s="17" t="s">
        <v>97</v>
      </c>
      <c r="F78" s="17" t="s">
        <v>33</v>
      </c>
      <c r="G78" s="32">
        <v>100000</v>
      </c>
    </row>
    <row r="79" spans="2:7" ht="39.75" customHeight="1">
      <c r="B79" s="27"/>
      <c r="C79" s="20" t="s">
        <v>102</v>
      </c>
      <c r="D79" s="27" t="s">
        <v>23</v>
      </c>
      <c r="E79" s="17" t="s">
        <v>97</v>
      </c>
      <c r="F79" s="17" t="s">
        <v>33</v>
      </c>
      <c r="G79" s="32">
        <v>100000</v>
      </c>
    </row>
    <row r="80" spans="2:7" ht="29.25" customHeight="1">
      <c r="B80" s="27"/>
      <c r="C80" s="20" t="s">
        <v>125</v>
      </c>
      <c r="D80" s="27" t="s">
        <v>23</v>
      </c>
      <c r="E80" s="17" t="s">
        <v>120</v>
      </c>
      <c r="F80" s="17" t="s">
        <v>33</v>
      </c>
      <c r="G80" s="32">
        <v>500</v>
      </c>
    </row>
    <row r="81" spans="2:7" ht="12" customHeight="1">
      <c r="B81" s="18"/>
      <c r="C81" s="19" t="s">
        <v>27</v>
      </c>
      <c r="D81" s="15" t="s">
        <v>86</v>
      </c>
      <c r="E81" s="16"/>
      <c r="F81" s="16"/>
      <c r="G81" s="31">
        <f>G85+G86</f>
        <v>130000</v>
      </c>
    </row>
    <row r="82" spans="2:7" ht="12.75" customHeight="1" hidden="1">
      <c r="B82" s="18"/>
      <c r="C82" s="19"/>
      <c r="D82" s="15"/>
      <c r="E82" s="16"/>
      <c r="F82" s="16"/>
      <c r="G82" s="31"/>
    </row>
    <row r="83" spans="2:7" ht="12.75">
      <c r="B83" s="24"/>
      <c r="C83" s="20" t="s">
        <v>15</v>
      </c>
      <c r="D83" s="27" t="s">
        <v>12</v>
      </c>
      <c r="E83" s="16" t="s">
        <v>16</v>
      </c>
      <c r="F83" s="17"/>
      <c r="G83" s="32">
        <v>0</v>
      </c>
    </row>
    <row r="84" spans="2:7" ht="27.75" customHeight="1">
      <c r="B84" s="14"/>
      <c r="C84" s="20" t="s">
        <v>105</v>
      </c>
      <c r="D84" s="27" t="s">
        <v>12</v>
      </c>
      <c r="E84" s="17" t="s">
        <v>16</v>
      </c>
      <c r="F84" s="17" t="s">
        <v>33</v>
      </c>
      <c r="G84" s="32">
        <v>0</v>
      </c>
    </row>
    <row r="85" spans="2:7" ht="38.25">
      <c r="B85" s="27"/>
      <c r="C85" s="20" t="s">
        <v>61</v>
      </c>
      <c r="D85" s="27" t="s">
        <v>12</v>
      </c>
      <c r="E85" s="17" t="s">
        <v>62</v>
      </c>
      <c r="F85" s="17" t="s">
        <v>33</v>
      </c>
      <c r="G85" s="32">
        <v>65000</v>
      </c>
    </row>
    <row r="86" spans="2:7" ht="51">
      <c r="B86" s="27"/>
      <c r="C86" s="20" t="s">
        <v>63</v>
      </c>
      <c r="D86" s="27" t="s">
        <v>12</v>
      </c>
      <c r="E86" s="17" t="s">
        <v>98</v>
      </c>
      <c r="F86" s="17" t="s">
        <v>33</v>
      </c>
      <c r="G86" s="32">
        <v>65000</v>
      </c>
    </row>
    <row r="87" spans="2:7" ht="12.75" customHeight="1">
      <c r="B87" s="18"/>
      <c r="C87" s="19" t="s">
        <v>55</v>
      </c>
      <c r="D87" s="15" t="s">
        <v>57</v>
      </c>
      <c r="E87" s="16"/>
      <c r="F87" s="16"/>
      <c r="G87" s="31">
        <f>G90+G91</f>
        <v>2871280</v>
      </c>
    </row>
    <row r="88" spans="2:7" ht="12.75" customHeight="1">
      <c r="B88" s="14"/>
      <c r="C88" s="20" t="s">
        <v>56</v>
      </c>
      <c r="D88" s="27" t="s">
        <v>57</v>
      </c>
      <c r="E88" s="17" t="s">
        <v>58</v>
      </c>
      <c r="F88" s="17"/>
      <c r="G88" s="32">
        <v>0</v>
      </c>
    </row>
    <row r="89" spans="2:7" ht="12.75" customHeight="1">
      <c r="B89" s="14"/>
      <c r="C89" s="20" t="s">
        <v>60</v>
      </c>
      <c r="D89" s="27" t="s">
        <v>57</v>
      </c>
      <c r="E89" s="17" t="s">
        <v>58</v>
      </c>
      <c r="F89" s="17" t="s">
        <v>59</v>
      </c>
      <c r="G89" s="32">
        <v>0</v>
      </c>
    </row>
    <row r="90" spans="2:7" ht="53.25" customHeight="1">
      <c r="B90" s="14"/>
      <c r="C90" s="20" t="s">
        <v>114</v>
      </c>
      <c r="D90" s="27" t="s">
        <v>57</v>
      </c>
      <c r="E90" s="17" t="s">
        <v>115</v>
      </c>
      <c r="F90" s="17" t="s">
        <v>59</v>
      </c>
      <c r="G90" s="32">
        <v>957240</v>
      </c>
    </row>
    <row r="91" spans="2:7" ht="76.5">
      <c r="B91" s="27"/>
      <c r="C91" s="20" t="s">
        <v>116</v>
      </c>
      <c r="D91" s="27" t="s">
        <v>57</v>
      </c>
      <c r="E91" s="17" t="s">
        <v>99</v>
      </c>
      <c r="F91" s="17" t="s">
        <v>59</v>
      </c>
      <c r="G91" s="32">
        <v>1914040</v>
      </c>
    </row>
    <row r="92" spans="2:7" ht="12.75" customHeight="1">
      <c r="B92" s="18"/>
      <c r="C92" s="19" t="s">
        <v>50</v>
      </c>
      <c r="D92" s="15" t="s">
        <v>87</v>
      </c>
      <c r="E92" s="17"/>
      <c r="F92" s="17"/>
      <c r="G92" s="31">
        <f>G93</f>
        <v>327224</v>
      </c>
    </row>
    <row r="93" spans="2:7" ht="12.75">
      <c r="B93" s="14"/>
      <c r="C93" s="20" t="s">
        <v>29</v>
      </c>
      <c r="D93" s="27" t="s">
        <v>30</v>
      </c>
      <c r="E93" s="16" t="s">
        <v>31</v>
      </c>
      <c r="F93" s="17" t="s">
        <v>35</v>
      </c>
      <c r="G93" s="32">
        <v>327224</v>
      </c>
    </row>
    <row r="94" spans="2:7" s="3" customFormat="1" ht="0.75" customHeight="1" hidden="1" thickBot="1">
      <c r="B94" s="14"/>
      <c r="C94" s="20"/>
      <c r="D94" s="27"/>
      <c r="E94" s="27"/>
      <c r="F94" s="27"/>
      <c r="G94" s="32"/>
    </row>
    <row r="95" spans="2:7" s="3" customFormat="1" ht="0.75" customHeight="1" hidden="1" thickBot="1">
      <c r="B95" s="14"/>
      <c r="C95" s="20"/>
      <c r="D95" s="27"/>
      <c r="E95" s="27"/>
      <c r="F95" s="27"/>
      <c r="G95" s="32"/>
    </row>
    <row r="96" spans="2:7" s="3" customFormat="1" ht="0.75" customHeight="1" hidden="1" thickBot="1">
      <c r="B96" s="14"/>
      <c r="C96" s="20"/>
      <c r="D96" s="27"/>
      <c r="E96" s="27"/>
      <c r="F96" s="27"/>
      <c r="G96" s="32"/>
    </row>
    <row r="97" spans="2:7" s="3" customFormat="1" ht="0.75" customHeight="1" hidden="1" thickBot="1">
      <c r="B97" s="14"/>
      <c r="C97" s="20"/>
      <c r="D97" s="27"/>
      <c r="E97" s="27"/>
      <c r="F97" s="27"/>
      <c r="G97" s="32"/>
    </row>
    <row r="98" spans="2:7" s="3" customFormat="1" ht="0.75" customHeight="1" hidden="1" thickBot="1">
      <c r="B98" s="14"/>
      <c r="C98" s="20"/>
      <c r="D98" s="27"/>
      <c r="E98" s="27"/>
      <c r="F98" s="27"/>
      <c r="G98" s="32"/>
    </row>
    <row r="99" spans="2:7" s="3" customFormat="1" ht="0.75" customHeight="1" hidden="1" thickBot="1">
      <c r="B99" s="14"/>
      <c r="C99" s="20"/>
      <c r="D99" s="27"/>
      <c r="E99" s="27"/>
      <c r="F99" s="27"/>
      <c r="G99" s="32"/>
    </row>
    <row r="100" spans="2:7" ht="13.5" thickBot="1">
      <c r="B100" s="22"/>
      <c r="C100" s="21" t="s">
        <v>0</v>
      </c>
      <c r="D100" s="22"/>
      <c r="E100" s="23"/>
      <c r="F100" s="23"/>
      <c r="G100" s="33">
        <f>G92+G87+G81+G73+G55+G44+G40+G36+G29+G15+G12+G26+G23</f>
        <v>58908104.26</v>
      </c>
    </row>
    <row r="101" spans="2:7" ht="15.75">
      <c r="B101" s="11"/>
      <c r="C101" s="11"/>
      <c r="D101" s="12"/>
      <c r="E101" s="12"/>
      <c r="F101" s="12"/>
      <c r="G101" s="13"/>
    </row>
    <row r="102" spans="2:7" ht="12.75">
      <c r="B102" s="7"/>
      <c r="C102" s="7"/>
      <c r="D102" s="8"/>
      <c r="E102" s="8"/>
      <c r="F102" s="8"/>
      <c r="G102" s="9"/>
    </row>
    <row r="103" spans="2:7" ht="15.75">
      <c r="B103" s="1"/>
      <c r="C103" s="1"/>
      <c r="D103" s="5"/>
      <c r="E103" s="36"/>
      <c r="F103" s="36"/>
      <c r="G103" s="37"/>
    </row>
    <row r="104" spans="2:7" ht="15.75">
      <c r="B104" s="1"/>
      <c r="C104" s="1"/>
      <c r="D104" s="5"/>
      <c r="E104" s="5"/>
      <c r="F104" s="5"/>
      <c r="G104" s="2"/>
    </row>
    <row r="105" spans="2:7" ht="15.75">
      <c r="B105" s="34"/>
      <c r="C105" s="34"/>
      <c r="D105" s="34"/>
      <c r="E105" s="34"/>
      <c r="F105" s="34"/>
      <c r="G105" s="34"/>
    </row>
    <row r="106" spans="4:7" ht="12.75">
      <c r="D106" s="5"/>
      <c r="E106" s="5"/>
      <c r="F106" s="5"/>
      <c r="G106" s="2"/>
    </row>
    <row r="107" spans="4:7" ht="12.75">
      <c r="D107" s="5"/>
      <c r="E107" s="5"/>
      <c r="F107" s="5"/>
      <c r="G107" s="2"/>
    </row>
    <row r="108" spans="4:7" ht="12.75">
      <c r="D108" s="5"/>
      <c r="E108" s="5"/>
      <c r="F108" s="5"/>
      <c r="G108" s="2"/>
    </row>
    <row r="109" spans="4:7" ht="12.75">
      <c r="D109" s="5"/>
      <c r="E109" s="5"/>
      <c r="F109" s="5"/>
      <c r="G109" s="2"/>
    </row>
    <row r="110" spans="4:7" ht="12.75">
      <c r="D110" s="5"/>
      <c r="E110" s="5"/>
      <c r="F110" s="5"/>
      <c r="G110" s="2"/>
    </row>
    <row r="111" spans="4:7" ht="12.75">
      <c r="D111" s="5"/>
      <c r="E111" s="5"/>
      <c r="F111" s="5"/>
      <c r="G111" s="2"/>
    </row>
    <row r="112" spans="4:7" ht="12.75">
      <c r="D112" s="5"/>
      <c r="E112" s="5"/>
      <c r="F112" s="5"/>
      <c r="G112" s="2"/>
    </row>
    <row r="113" spans="4:7" ht="12.75">
      <c r="D113" s="5"/>
      <c r="E113" s="5"/>
      <c r="F113" s="5"/>
      <c r="G113" s="2"/>
    </row>
    <row r="114" spans="4:7" ht="12.75">
      <c r="D114" s="5"/>
      <c r="E114" s="5"/>
      <c r="F114" s="5"/>
      <c r="G114" s="2"/>
    </row>
    <row r="115" spans="4:7" ht="12.75">
      <c r="D115" s="5"/>
      <c r="E115" s="5"/>
      <c r="F115" s="5"/>
      <c r="G115" s="2"/>
    </row>
    <row r="116" spans="4:7" ht="12.75">
      <c r="D116" s="5"/>
      <c r="E116" s="5"/>
      <c r="F116" s="5"/>
      <c r="G116" s="2"/>
    </row>
    <row r="117" spans="4:7" ht="12.75">
      <c r="D117" s="5"/>
      <c r="E117" s="5"/>
      <c r="F117" s="5"/>
      <c r="G117" s="2"/>
    </row>
    <row r="118" spans="4:7" ht="12.75">
      <c r="D118" s="5"/>
      <c r="E118" s="5"/>
      <c r="F118" s="5"/>
      <c r="G118" s="2"/>
    </row>
    <row r="119" spans="4:7" ht="12.75">
      <c r="D119" s="5"/>
      <c r="E119" s="5"/>
      <c r="F119" s="5"/>
      <c r="G119" s="2"/>
    </row>
    <row r="120" spans="4:7" ht="12.75">
      <c r="D120" s="5"/>
      <c r="E120" s="5"/>
      <c r="F120" s="5"/>
      <c r="G120" s="2"/>
    </row>
    <row r="121" spans="4:7" ht="12.75">
      <c r="D121" s="5"/>
      <c r="E121" s="5"/>
      <c r="F121" s="5"/>
      <c r="G121" s="2"/>
    </row>
    <row r="122" spans="4:7" ht="12.75">
      <c r="D122" s="5"/>
      <c r="E122" s="5"/>
      <c r="F122" s="5"/>
      <c r="G122" s="2"/>
    </row>
    <row r="123" spans="4:7" ht="12.75">
      <c r="D123" s="5"/>
      <c r="E123" s="5"/>
      <c r="F123" s="5"/>
      <c r="G123" s="2"/>
    </row>
    <row r="124" spans="4:7" ht="12.75">
      <c r="D124" s="5"/>
      <c r="E124" s="5"/>
      <c r="F124" s="5"/>
      <c r="G124" s="2"/>
    </row>
    <row r="125" spans="4:7" ht="12.75">
      <c r="D125" s="5"/>
      <c r="E125" s="5"/>
      <c r="F125" s="5"/>
      <c r="G125" s="2"/>
    </row>
    <row r="126" spans="4:7" ht="12.75">
      <c r="D126" s="5"/>
      <c r="E126" s="5"/>
      <c r="F126" s="5"/>
      <c r="G126" s="2"/>
    </row>
    <row r="127" spans="4:7" ht="12.75">
      <c r="D127" s="5"/>
      <c r="E127" s="5"/>
      <c r="F127" s="5"/>
      <c r="G127" s="2"/>
    </row>
    <row r="128" spans="4:7" ht="12.75">
      <c r="D128" s="5"/>
      <c r="E128" s="5"/>
      <c r="F128" s="5"/>
      <c r="G128" s="2"/>
    </row>
    <row r="129" spans="4:7" ht="12.75">
      <c r="D129" s="5"/>
      <c r="E129" s="5"/>
      <c r="F129" s="5"/>
      <c r="G129" s="2"/>
    </row>
    <row r="130" spans="4:7" ht="12.75">
      <c r="D130" s="5"/>
      <c r="E130" s="5"/>
      <c r="F130" s="5"/>
      <c r="G130" s="2"/>
    </row>
    <row r="131" spans="4:7" ht="12.75">
      <c r="D131" s="5"/>
      <c r="E131" s="5"/>
      <c r="F131" s="5"/>
      <c r="G131" s="2"/>
    </row>
    <row r="132" spans="4:7" ht="12.75">
      <c r="D132" s="5"/>
      <c r="E132" s="5"/>
      <c r="F132" s="5"/>
      <c r="G132" s="2"/>
    </row>
    <row r="133" spans="4:7" ht="12.75">
      <c r="D133" s="5"/>
      <c r="E133" s="5"/>
      <c r="F133" s="5"/>
      <c r="G133" s="2"/>
    </row>
    <row r="134" spans="4:7" ht="12.75">
      <c r="D134" s="5"/>
      <c r="E134" s="5"/>
      <c r="F134" s="5"/>
      <c r="G134" s="2"/>
    </row>
    <row r="135" spans="4:7" ht="12.75">
      <c r="D135" s="5"/>
      <c r="E135" s="5"/>
      <c r="F135" s="5"/>
      <c r="G135" s="2"/>
    </row>
    <row r="136" spans="4:7" ht="12.75">
      <c r="D136" s="5"/>
      <c r="E136" s="5"/>
      <c r="F136" s="5"/>
      <c r="G136" s="2"/>
    </row>
    <row r="137" spans="4:7" ht="12.75">
      <c r="D137" s="5"/>
      <c r="E137" s="5"/>
      <c r="F137" s="5"/>
      <c r="G137" s="2"/>
    </row>
    <row r="138" spans="4:7" ht="12.75">
      <c r="D138" s="5"/>
      <c r="E138" s="5"/>
      <c r="F138" s="5"/>
      <c r="G138" s="2"/>
    </row>
    <row r="139" spans="4:7" ht="12.75">
      <c r="D139" s="5"/>
      <c r="E139" s="5"/>
      <c r="F139" s="5"/>
      <c r="G139" s="2"/>
    </row>
    <row r="140" spans="4:7" ht="12.75">
      <c r="D140" s="5"/>
      <c r="E140" s="5"/>
      <c r="F140" s="5"/>
      <c r="G140" s="2"/>
    </row>
    <row r="141" spans="4:7" ht="12.75">
      <c r="D141" s="5"/>
      <c r="E141" s="5"/>
      <c r="F141" s="5"/>
      <c r="G141" s="2"/>
    </row>
    <row r="142" spans="4:7" ht="12.75">
      <c r="D142" s="5"/>
      <c r="E142" s="5"/>
      <c r="F142" s="5"/>
      <c r="G142" s="2"/>
    </row>
    <row r="143" spans="4:7" ht="12.75">
      <c r="D143" s="5"/>
      <c r="E143" s="5"/>
      <c r="F143" s="5"/>
      <c r="G143" s="2"/>
    </row>
    <row r="144" spans="4:7" ht="12.75">
      <c r="D144" s="5"/>
      <c r="E144" s="5"/>
      <c r="F144" s="5"/>
      <c r="G144" s="2"/>
    </row>
    <row r="145" spans="4:7" ht="12.75">
      <c r="D145" s="5"/>
      <c r="E145" s="5"/>
      <c r="F145" s="5"/>
      <c r="G145" s="2"/>
    </row>
    <row r="146" spans="4:7" ht="12.75">
      <c r="D146" s="5"/>
      <c r="E146" s="5"/>
      <c r="F146" s="5"/>
      <c r="G146" s="2"/>
    </row>
    <row r="147" spans="4:7" ht="12.75">
      <c r="D147" s="5"/>
      <c r="E147" s="5"/>
      <c r="F147" s="5"/>
      <c r="G147" s="2"/>
    </row>
    <row r="148" spans="4:7" ht="12.75">
      <c r="D148" s="5"/>
      <c r="E148" s="5"/>
      <c r="F148" s="5"/>
      <c r="G148" s="2"/>
    </row>
    <row r="149" spans="4:7" ht="12.75">
      <c r="D149" s="5"/>
      <c r="E149" s="5"/>
      <c r="F149" s="5"/>
      <c r="G149" s="2"/>
    </row>
    <row r="150" spans="4:7" ht="12.75">
      <c r="D150" s="5"/>
      <c r="E150" s="5"/>
      <c r="F150" s="5"/>
      <c r="G150" s="2"/>
    </row>
    <row r="151" spans="4:7" ht="12.75">
      <c r="D151" s="5"/>
      <c r="E151" s="5"/>
      <c r="F151" s="5"/>
      <c r="G151" s="2"/>
    </row>
    <row r="152" spans="4:7" ht="12.75">
      <c r="D152" s="5"/>
      <c r="E152" s="5"/>
      <c r="F152" s="5"/>
      <c r="G152" s="2"/>
    </row>
    <row r="153" spans="4:7" ht="12.75">
      <c r="D153" s="5"/>
      <c r="E153" s="5"/>
      <c r="F153" s="5"/>
      <c r="G153" s="2"/>
    </row>
    <row r="154" spans="4:7" ht="12.75">
      <c r="D154" s="5"/>
      <c r="E154" s="5"/>
      <c r="F154" s="5"/>
      <c r="G154" s="2"/>
    </row>
    <row r="155" spans="4:7" ht="12.75">
      <c r="D155" s="5"/>
      <c r="E155" s="5"/>
      <c r="F155" s="5"/>
      <c r="G155" s="2"/>
    </row>
    <row r="156" spans="4:7" ht="12.75">
      <c r="D156" s="5"/>
      <c r="E156" s="5"/>
      <c r="F156" s="5"/>
      <c r="G156" s="2"/>
    </row>
    <row r="157" spans="4:7" ht="12.75">
      <c r="D157" s="5"/>
      <c r="E157" s="5"/>
      <c r="F157" s="5"/>
      <c r="G157" s="2"/>
    </row>
    <row r="158" spans="4:7" ht="12.75">
      <c r="D158" s="5"/>
      <c r="E158" s="5"/>
      <c r="F158" s="5"/>
      <c r="G158" s="2"/>
    </row>
    <row r="159" spans="4:7" ht="12.75">
      <c r="D159" s="5"/>
      <c r="E159" s="5"/>
      <c r="F159" s="5"/>
      <c r="G159" s="2"/>
    </row>
    <row r="160" spans="4:7" ht="12.75">
      <c r="D160" s="5"/>
      <c r="E160" s="5"/>
      <c r="F160" s="5"/>
      <c r="G160" s="2"/>
    </row>
    <row r="161" spans="4:7" ht="12.75">
      <c r="D161" s="5"/>
      <c r="E161" s="5"/>
      <c r="F161" s="5"/>
      <c r="G161" s="2"/>
    </row>
    <row r="162" spans="4:7" ht="12.75">
      <c r="D162" s="5"/>
      <c r="E162" s="5"/>
      <c r="F162" s="5"/>
      <c r="G162" s="2"/>
    </row>
    <row r="163" spans="4:7" ht="12.75">
      <c r="D163" s="5"/>
      <c r="E163" s="5"/>
      <c r="F163" s="5"/>
      <c r="G163" s="2"/>
    </row>
    <row r="164" spans="4:7" ht="12.75">
      <c r="D164" s="5"/>
      <c r="E164" s="5"/>
      <c r="F164" s="5"/>
      <c r="G164" s="2"/>
    </row>
    <row r="165" spans="4:7" ht="12.75">
      <c r="D165" s="5"/>
      <c r="E165" s="5"/>
      <c r="F165" s="5"/>
      <c r="G165" s="2"/>
    </row>
    <row r="166" spans="4:7" ht="12.75">
      <c r="D166" s="5"/>
      <c r="E166" s="5"/>
      <c r="F166" s="5"/>
      <c r="G166" s="2"/>
    </row>
    <row r="167" spans="4:7" ht="12.75">
      <c r="D167" s="5"/>
      <c r="E167" s="5"/>
      <c r="F167" s="5"/>
      <c r="G167" s="2"/>
    </row>
    <row r="168" spans="4:7" ht="12.75">
      <c r="D168" s="5"/>
      <c r="E168" s="5"/>
      <c r="F168" s="5"/>
      <c r="G168" s="2"/>
    </row>
    <row r="169" spans="4:7" ht="12.75">
      <c r="D169" s="5"/>
      <c r="E169" s="5"/>
      <c r="F169" s="5"/>
      <c r="G169" s="2"/>
    </row>
    <row r="170" spans="4:7" ht="12.75">
      <c r="D170" s="5"/>
      <c r="E170" s="5"/>
      <c r="F170" s="5"/>
      <c r="G170" s="2"/>
    </row>
    <row r="171" spans="4:7" ht="12.75">
      <c r="D171" s="5"/>
      <c r="E171" s="5"/>
      <c r="F171" s="5"/>
      <c r="G171" s="2"/>
    </row>
    <row r="172" spans="4:7" ht="12.75">
      <c r="D172" s="5"/>
      <c r="E172" s="5"/>
      <c r="F172" s="5"/>
      <c r="G172" s="2"/>
    </row>
    <row r="173" spans="4:7" ht="12.75">
      <c r="D173" s="5"/>
      <c r="E173" s="5"/>
      <c r="F173" s="5"/>
      <c r="G173" s="2"/>
    </row>
    <row r="174" spans="4:7" ht="12.75">
      <c r="D174" s="5"/>
      <c r="E174" s="5"/>
      <c r="F174" s="5"/>
      <c r="G174" s="2"/>
    </row>
    <row r="175" spans="4:7" ht="12.75">
      <c r="D175" s="5"/>
      <c r="E175" s="5"/>
      <c r="F175" s="5"/>
      <c r="G175" s="2"/>
    </row>
    <row r="176" spans="4:7" ht="12.75">
      <c r="D176" s="5"/>
      <c r="E176" s="5"/>
      <c r="F176" s="5"/>
      <c r="G176" s="2"/>
    </row>
    <row r="177" spans="4:7" ht="12.75">
      <c r="D177" s="5"/>
      <c r="E177" s="5"/>
      <c r="F177" s="5"/>
      <c r="G177" s="2"/>
    </row>
    <row r="178" spans="4:7" ht="12.75">
      <c r="D178" s="5"/>
      <c r="E178" s="5"/>
      <c r="F178" s="5"/>
      <c r="G178" s="2"/>
    </row>
    <row r="179" spans="4:7" ht="12.75">
      <c r="D179" s="5"/>
      <c r="E179" s="5"/>
      <c r="F179" s="5"/>
      <c r="G179" s="2"/>
    </row>
    <row r="180" spans="4:7" ht="12.75">
      <c r="D180" s="5"/>
      <c r="E180" s="5"/>
      <c r="F180" s="5"/>
      <c r="G180" s="2"/>
    </row>
    <row r="181" spans="4:7" ht="12.75">
      <c r="D181" s="5"/>
      <c r="E181" s="5"/>
      <c r="F181" s="5"/>
      <c r="G181" s="2"/>
    </row>
    <row r="182" spans="4:7" ht="12.75">
      <c r="D182" s="5"/>
      <c r="E182" s="5"/>
      <c r="F182" s="5"/>
      <c r="G182" s="2"/>
    </row>
    <row r="183" spans="4:7" ht="12.75">
      <c r="D183" s="5"/>
      <c r="E183" s="5"/>
      <c r="F183" s="5"/>
      <c r="G183" s="2"/>
    </row>
    <row r="184" spans="4:7" ht="12.75">
      <c r="D184" s="5"/>
      <c r="E184" s="5"/>
      <c r="F184" s="5"/>
      <c r="G184" s="2"/>
    </row>
    <row r="185" spans="4:7" ht="12.75">
      <c r="D185" s="5"/>
      <c r="E185" s="5"/>
      <c r="F185" s="5"/>
      <c r="G185" s="2"/>
    </row>
    <row r="186" spans="4:7" ht="12.75">
      <c r="D186" s="5"/>
      <c r="E186" s="5"/>
      <c r="F186" s="5"/>
      <c r="G186" s="2"/>
    </row>
    <row r="187" spans="4:7" ht="12.75">
      <c r="D187" s="5"/>
      <c r="E187" s="5"/>
      <c r="F187" s="5"/>
      <c r="G187" s="2"/>
    </row>
    <row r="188" spans="4:7" ht="12.75">
      <c r="D188" s="5"/>
      <c r="E188" s="5"/>
      <c r="F188" s="5"/>
      <c r="G188" s="2"/>
    </row>
  </sheetData>
  <sheetProtection/>
  <mergeCells count="14">
    <mergeCell ref="E1:G1"/>
    <mergeCell ref="B7:B9"/>
    <mergeCell ref="D7:D9"/>
    <mergeCell ref="E7:E9"/>
    <mergeCell ref="C7:C9"/>
    <mergeCell ref="B105:G105"/>
    <mergeCell ref="B6:G6"/>
    <mergeCell ref="B2:G2"/>
    <mergeCell ref="E103:G103"/>
    <mergeCell ref="F7:F9"/>
    <mergeCell ref="G7:G9"/>
    <mergeCell ref="D4:G4"/>
    <mergeCell ref="E5:G5"/>
    <mergeCell ref="E3:G3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2014-12-09T06:35:46Z</cp:lastPrinted>
  <dcterms:created xsi:type="dcterms:W3CDTF">2003-11-07T10:30:20Z</dcterms:created>
  <dcterms:modified xsi:type="dcterms:W3CDTF">2014-12-27T11:10:30Z</dcterms:modified>
  <cp:category/>
  <cp:version/>
  <cp:contentType/>
  <cp:contentStatus/>
</cp:coreProperties>
</file>