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'Лист1'!$A$1:$E$69</definedName>
  </definedNames>
  <calcPr fullCalcOnLoad="1"/>
</workbook>
</file>

<file path=xl/sharedStrings.xml><?xml version="1.0" encoding="utf-8"?>
<sst xmlns="http://schemas.openxmlformats.org/spreadsheetml/2006/main" count="62" uniqueCount="54">
  <si>
    <t>Наименование показателей</t>
  </si>
  <si>
    <t>Коды бюджетной классификации РФ</t>
  </si>
  <si>
    <t>Расходы</t>
  </si>
  <si>
    <t>Общегосударственные вопросы</t>
  </si>
  <si>
    <t>Функционирование  органов исполнительной власти  местных администраций</t>
  </si>
  <si>
    <t>Жилищное хозяйство</t>
  </si>
  <si>
    <t>Жилищно-коммунальное хозяйство</t>
  </si>
  <si>
    <t>Межбюджетные трансферты</t>
  </si>
  <si>
    <t>Итого  расходов</t>
  </si>
  <si>
    <t>Благоустройство</t>
  </si>
  <si>
    <t xml:space="preserve">                                                    </t>
  </si>
  <si>
    <t>Социальное обеспечение населения</t>
  </si>
  <si>
    <t>%         исполнения</t>
  </si>
  <si>
    <t>МО " Бакчарское сельское поселение"</t>
  </si>
  <si>
    <t>0102</t>
  </si>
  <si>
    <t>0104</t>
  </si>
  <si>
    <t>Функционирование высшего должностного лица</t>
  </si>
  <si>
    <t>0503</t>
  </si>
  <si>
    <t>0501</t>
  </si>
  <si>
    <t>0502</t>
  </si>
  <si>
    <t xml:space="preserve">Коммунальное хозяйство  </t>
  </si>
  <si>
    <t>из них за счет межбюджетных трансфертов</t>
  </si>
  <si>
    <t>Физическая культура и спорт</t>
  </si>
  <si>
    <t>0113</t>
  </si>
  <si>
    <t>Другие общегосударственные расходы</t>
  </si>
  <si>
    <t>01</t>
  </si>
  <si>
    <t>04</t>
  </si>
  <si>
    <t>Национальная экономика</t>
  </si>
  <si>
    <t>0412</t>
  </si>
  <si>
    <t>Другие вопросы в области национальной экономики</t>
  </si>
  <si>
    <t>Дорожное хозяйство</t>
  </si>
  <si>
    <t>05</t>
  </si>
  <si>
    <t xml:space="preserve">Жилищное  хозяйство  </t>
  </si>
  <si>
    <t>08</t>
  </si>
  <si>
    <t>Культура, кинематография</t>
  </si>
  <si>
    <t>Культура</t>
  </si>
  <si>
    <t>0801</t>
  </si>
  <si>
    <t>11</t>
  </si>
  <si>
    <t>1101</t>
  </si>
  <si>
    <t>Физическая культура</t>
  </si>
  <si>
    <t>Социальная политика</t>
  </si>
  <si>
    <t>Охрана семьи и детства</t>
  </si>
  <si>
    <t>14</t>
  </si>
  <si>
    <t>1403</t>
  </si>
  <si>
    <t>0409</t>
  </si>
  <si>
    <t>Отчет об исполнении бюджета по расходам за 2014 год</t>
  </si>
  <si>
    <t>Исполнено 2014 г.</t>
  </si>
  <si>
    <t>План 2014 г.</t>
  </si>
  <si>
    <t>тыс. руб.</t>
  </si>
  <si>
    <t>0804</t>
  </si>
  <si>
    <t>Другие вопросы в области культуры, кинематографии</t>
  </si>
  <si>
    <t xml:space="preserve">                                                                                                                                                                                      к решению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</si>
  <si>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Приложение 2         </t>
  </si>
  <si>
    <t xml:space="preserve">                                                                                                                                                                                      от  03.04.2015  г.  №14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</si>
</sst>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72" fontId="1" fillId="0" borderId="7" xfId="0" applyNumberFormat="1" applyFont="1" applyBorder="1" applyAlignment="1">
      <alignment horizontal="right" vertical="center" wrapText="1"/>
    </xf>
    <xf numFmtId="172" fontId="4" fillId="0" borderId="2" xfId="0" applyNumberFormat="1" applyFont="1" applyBorder="1" applyAlignment="1">
      <alignment horizontal="right" vertical="center" wrapText="1"/>
    </xf>
    <xf numFmtId="172" fontId="4" fillId="0" borderId="5" xfId="0" applyNumberFormat="1" applyFont="1" applyBorder="1" applyAlignment="1">
      <alignment horizontal="right" vertical="center" wrapText="1"/>
    </xf>
    <xf numFmtId="172" fontId="4" fillId="0" borderId="7" xfId="0" applyNumberFormat="1" applyFont="1" applyBorder="1" applyAlignment="1">
      <alignment horizontal="right" vertical="center" wrapText="1"/>
    </xf>
    <xf numFmtId="172" fontId="4" fillId="0" borderId="3" xfId="0" applyNumberFormat="1" applyFont="1" applyBorder="1" applyAlignment="1">
      <alignment horizontal="right" vertical="center" wrapText="1"/>
    </xf>
    <xf numFmtId="172" fontId="4" fillId="0" borderId="15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9" xfId="0" applyNumberFormat="1" applyFont="1" applyBorder="1" applyAlignment="1">
      <alignment horizontal="right" vertical="center" wrapText="1"/>
    </xf>
    <xf numFmtId="1" fontId="4" fillId="0" borderId="9" xfId="0" applyNumberFormat="1" applyFont="1" applyBorder="1" applyAlignment="1">
      <alignment horizontal="right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1" fontId="4" fillId="0" borderId="7" xfId="0" applyNumberFormat="1" applyFont="1" applyBorder="1" applyAlignment="1">
      <alignment horizontal="right" vertical="center" wrapText="1"/>
    </xf>
    <xf numFmtId="1" fontId="4" fillId="0" borderId="11" xfId="0" applyNumberFormat="1" applyFont="1" applyBorder="1" applyAlignment="1">
      <alignment horizontal="right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172" fontId="4" fillId="0" borderId="16" xfId="0" applyNumberFormat="1" applyFont="1" applyBorder="1" applyAlignment="1">
      <alignment horizontal="right" vertical="center" wrapText="1"/>
    </xf>
    <xf numFmtId="172" fontId="4" fillId="0" borderId="9" xfId="0" applyNumberFormat="1" applyFont="1" applyBorder="1" applyAlignment="1">
      <alignment horizontal="right" vertical="center" wrapText="1"/>
    </xf>
    <xf numFmtId="172" fontId="1" fillId="0" borderId="14" xfId="0" applyNumberFormat="1" applyFont="1" applyBorder="1" applyAlignment="1">
      <alignment horizontal="right" vertical="center" wrapText="1"/>
    </xf>
    <xf numFmtId="1" fontId="4" fillId="0" borderId="5" xfId="0" applyNumberFormat="1" applyFont="1" applyBorder="1" applyAlignment="1">
      <alignment horizontal="right" vertical="center" wrapText="1"/>
    </xf>
    <xf numFmtId="172" fontId="1" fillId="0" borderId="5" xfId="0" applyNumberFormat="1" applyFont="1" applyBorder="1" applyAlignment="1">
      <alignment horizontal="right" vertical="center" wrapText="1"/>
    </xf>
    <xf numFmtId="172" fontId="1" fillId="0" borderId="4" xfId="0" applyNumberFormat="1" applyFont="1" applyBorder="1" applyAlignment="1">
      <alignment horizontal="right" vertical="center" wrapText="1"/>
    </xf>
    <xf numFmtId="172" fontId="1" fillId="0" borderId="17" xfId="0" applyNumberFormat="1" applyFont="1" applyBorder="1" applyAlignment="1">
      <alignment horizontal="right" vertical="center" wrapText="1"/>
    </xf>
    <xf numFmtId="172" fontId="1" fillId="0" borderId="13" xfId="0" applyNumberFormat="1" applyFont="1" applyBorder="1" applyAlignment="1">
      <alignment horizontal="right" vertical="center" wrapText="1"/>
    </xf>
    <xf numFmtId="172" fontId="1" fillId="0" borderId="6" xfId="0" applyNumberFormat="1" applyFont="1" applyBorder="1" applyAlignment="1">
      <alignment horizontal="right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172" fontId="1" fillId="0" borderId="18" xfId="0" applyNumberFormat="1" applyFont="1" applyBorder="1" applyAlignment="1">
      <alignment horizontal="right" vertical="center" wrapText="1"/>
    </xf>
    <xf numFmtId="172" fontId="1" fillId="0" borderId="19" xfId="0" applyNumberFormat="1" applyFont="1" applyBorder="1" applyAlignment="1">
      <alignment horizontal="right" vertical="center" wrapText="1"/>
    </xf>
    <xf numFmtId="172" fontId="4" fillId="0" borderId="19" xfId="0" applyNumberFormat="1" applyFont="1" applyBorder="1" applyAlignment="1">
      <alignment horizontal="right" vertical="center" wrapText="1"/>
    </xf>
    <xf numFmtId="172" fontId="1" fillId="0" borderId="20" xfId="0" applyNumberFormat="1" applyFont="1" applyBorder="1" applyAlignment="1">
      <alignment horizontal="right" vertical="center" wrapText="1"/>
    </xf>
    <xf numFmtId="172" fontId="1" fillId="0" borderId="21" xfId="0" applyNumberFormat="1" applyFont="1" applyBorder="1" applyAlignment="1">
      <alignment horizontal="right" vertical="center" wrapText="1"/>
    </xf>
    <xf numFmtId="172" fontId="4" fillId="0" borderId="21" xfId="0" applyNumberFormat="1" applyFont="1" applyBorder="1" applyAlignment="1">
      <alignment horizontal="right" vertical="center" wrapText="1"/>
    </xf>
    <xf numFmtId="172" fontId="1" fillId="0" borderId="22" xfId="0" applyNumberFormat="1" applyFont="1" applyBorder="1" applyAlignment="1">
      <alignment horizontal="right" vertical="center" wrapText="1"/>
    </xf>
    <xf numFmtId="172" fontId="1" fillId="0" borderId="23" xfId="0" applyNumberFormat="1" applyFont="1" applyBorder="1" applyAlignment="1">
      <alignment horizontal="right" vertical="center" wrapText="1"/>
    </xf>
    <xf numFmtId="172" fontId="4" fillId="0" borderId="2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9"/>
  <sheetViews>
    <sheetView tabSelected="1" view="pageBreakPreview" zoomScaleSheetLayoutView="100" workbookViewId="0" topLeftCell="A6">
      <selection activeCell="A8" sqref="A8:E8"/>
    </sheetView>
  </sheetViews>
  <sheetFormatPr defaultColWidth="9.00390625" defaultRowHeight="12.75"/>
  <cols>
    <col min="1" max="1" width="11.25390625" style="0" customWidth="1"/>
    <col min="2" max="2" width="42.875" style="0" customWidth="1"/>
    <col min="3" max="3" width="15.375" style="0" customWidth="1"/>
    <col min="4" max="4" width="17.625" style="0" customWidth="1"/>
    <col min="5" max="5" width="11.00390625" style="0" customWidth="1"/>
    <col min="6" max="6" width="9.125" style="0" hidden="1" customWidth="1"/>
    <col min="7" max="7" width="0.2421875" style="0" hidden="1" customWidth="1"/>
    <col min="8" max="12" width="9.125" style="0" hidden="1" customWidth="1"/>
  </cols>
  <sheetData>
    <row r="3" spans="1:5" ht="12.75">
      <c r="A3" s="70" t="s">
        <v>52</v>
      </c>
      <c r="B3" s="70"/>
      <c r="C3" s="70"/>
      <c r="D3" s="70"/>
      <c r="E3" s="70"/>
    </row>
    <row r="4" spans="1:5" ht="12.75">
      <c r="A4" s="70" t="s">
        <v>51</v>
      </c>
      <c r="B4" s="72"/>
      <c r="C4" s="72"/>
      <c r="D4" s="72"/>
      <c r="E4" s="72"/>
    </row>
    <row r="5" spans="1:5" ht="12.75">
      <c r="A5" s="70" t="s">
        <v>53</v>
      </c>
      <c r="B5" s="70"/>
      <c r="C5" s="70"/>
      <c r="D5" s="70"/>
      <c r="E5" s="70"/>
    </row>
    <row r="7" spans="1:5" ht="15.75">
      <c r="A7" s="1"/>
      <c r="B7" t="s">
        <v>10</v>
      </c>
      <c r="D7" s="73"/>
      <c r="E7" s="73"/>
    </row>
    <row r="8" spans="1:5" ht="15.75">
      <c r="A8" s="71" t="s">
        <v>45</v>
      </c>
      <c r="B8" s="71"/>
      <c r="C8" s="71"/>
      <c r="D8" s="71"/>
      <c r="E8" s="71"/>
    </row>
    <row r="9" spans="1:5" ht="18" customHeight="1">
      <c r="A9" s="69" t="s">
        <v>13</v>
      </c>
      <c r="B9" s="69"/>
      <c r="C9" s="69"/>
      <c r="D9" s="69"/>
      <c r="E9" s="69"/>
    </row>
    <row r="10" spans="1:5" ht="2.25" customHeight="1" hidden="1">
      <c r="A10" s="2"/>
      <c r="B10" s="2"/>
      <c r="C10" s="2"/>
      <c r="D10" s="2"/>
      <c r="E10" s="2"/>
    </row>
    <row r="11" spans="1:5" ht="18" customHeight="1" thickBot="1">
      <c r="A11" s="2"/>
      <c r="B11" s="2"/>
      <c r="C11" s="2"/>
      <c r="D11" s="2"/>
      <c r="E11" s="34" t="s">
        <v>48</v>
      </c>
    </row>
    <row r="12" spans="1:5" ht="51.75" thickBot="1">
      <c r="A12" s="8" t="s">
        <v>1</v>
      </c>
      <c r="B12" s="33" t="s">
        <v>0</v>
      </c>
      <c r="C12" s="33" t="s">
        <v>47</v>
      </c>
      <c r="D12" s="33" t="s">
        <v>46</v>
      </c>
      <c r="E12" s="33" t="s">
        <v>12</v>
      </c>
    </row>
    <row r="13" spans="1:5" ht="13.5" thickBot="1">
      <c r="A13" s="3"/>
      <c r="B13" s="4" t="s">
        <v>2</v>
      </c>
      <c r="C13" s="4"/>
      <c r="D13" s="4"/>
      <c r="E13" s="4"/>
    </row>
    <row r="14" spans="1:5" ht="15.75" customHeight="1" thickBot="1">
      <c r="A14" s="11" t="s">
        <v>25</v>
      </c>
      <c r="B14" s="9" t="s">
        <v>3</v>
      </c>
      <c r="C14" s="36">
        <f>C15+C16+C18</f>
        <v>7011.40412</v>
      </c>
      <c r="D14" s="36">
        <f>D15+D16+D18</f>
        <v>6935.7273</v>
      </c>
      <c r="E14" s="36">
        <f>D14/C14%</f>
        <v>98.92066098737438</v>
      </c>
    </row>
    <row r="15" spans="1:5" ht="16.5" customHeight="1">
      <c r="A15" s="12" t="s">
        <v>14</v>
      </c>
      <c r="B15" s="13" t="s">
        <v>16</v>
      </c>
      <c r="C15" s="54">
        <v>1062.88315</v>
      </c>
      <c r="D15" s="54">
        <v>1062.88315</v>
      </c>
      <c r="E15" s="37">
        <f>D15/C15%</f>
        <v>100</v>
      </c>
    </row>
    <row r="16" spans="1:5" ht="26.25" customHeight="1">
      <c r="A16" s="14" t="s">
        <v>15</v>
      </c>
      <c r="B16" s="15" t="s">
        <v>4</v>
      </c>
      <c r="C16" s="35">
        <v>5919.42597</v>
      </c>
      <c r="D16" s="35">
        <v>5843.74915</v>
      </c>
      <c r="E16" s="38">
        <f>D16/C16%</f>
        <v>98.72155137367145</v>
      </c>
    </row>
    <row r="17" spans="1:5" ht="12.75" hidden="1">
      <c r="A17" s="14"/>
      <c r="B17" s="15"/>
      <c r="C17" s="35"/>
      <c r="D17" s="35"/>
      <c r="E17" s="38"/>
    </row>
    <row r="18" spans="1:5" ht="12.75" customHeight="1" thickBot="1">
      <c r="A18" s="10" t="s">
        <v>23</v>
      </c>
      <c r="B18" s="5" t="s">
        <v>24</v>
      </c>
      <c r="C18" s="49">
        <v>29.095</v>
      </c>
      <c r="D18" s="49">
        <v>29.095</v>
      </c>
      <c r="E18" s="36">
        <f>D18/C18%</f>
        <v>100</v>
      </c>
    </row>
    <row r="19" spans="1:5" ht="12.75" customHeight="1" thickBot="1">
      <c r="A19" s="11" t="s">
        <v>26</v>
      </c>
      <c r="B19" s="9" t="s">
        <v>27</v>
      </c>
      <c r="C19" s="36">
        <f>C20+C21</f>
        <v>2792.98399</v>
      </c>
      <c r="D19" s="36">
        <f>D20+D21</f>
        <v>2229.70664</v>
      </c>
      <c r="E19" s="39">
        <f>D19/C19%</f>
        <v>79.83241751414407</v>
      </c>
    </row>
    <row r="20" spans="1:5" ht="25.5">
      <c r="A20" s="12" t="s">
        <v>28</v>
      </c>
      <c r="B20" s="26" t="s">
        <v>29</v>
      </c>
      <c r="C20" s="55">
        <v>88.612</v>
      </c>
      <c r="D20" s="56">
        <v>88.612</v>
      </c>
      <c r="E20" s="40">
        <f>D20/C20%</f>
        <v>100</v>
      </c>
    </row>
    <row r="21" spans="1:5" ht="14.25" customHeight="1" thickBot="1">
      <c r="A21" s="10" t="s">
        <v>44</v>
      </c>
      <c r="B21" s="5" t="s">
        <v>30</v>
      </c>
      <c r="C21" s="49">
        <v>2704.37199</v>
      </c>
      <c r="D21" s="49">
        <v>2141.09464</v>
      </c>
      <c r="E21" s="36">
        <f>D21/C21%</f>
        <v>79.1716024244135</v>
      </c>
    </row>
    <row r="22" spans="1:8" ht="13.5" customHeight="1" thickBot="1">
      <c r="A22" s="11" t="s">
        <v>31</v>
      </c>
      <c r="B22" s="9" t="s">
        <v>6</v>
      </c>
      <c r="C22" s="36">
        <f>C24+C25+C27</f>
        <v>31423.50214</v>
      </c>
      <c r="D22" s="36">
        <f>D24+D25+D27</f>
        <v>27979.22541</v>
      </c>
      <c r="E22" s="36">
        <f>D22/C22%</f>
        <v>89.03916974417798</v>
      </c>
      <c r="H22">
        <f>SUM(E69)</f>
        <v>93.17894428070501</v>
      </c>
    </row>
    <row r="23" spans="1:5" ht="27.75" customHeight="1" hidden="1" thickBot="1">
      <c r="A23" s="3">
        <v>501</v>
      </c>
      <c r="B23" s="5" t="s">
        <v>5</v>
      </c>
      <c r="C23" s="49"/>
      <c r="D23" s="49"/>
      <c r="E23" s="41"/>
    </row>
    <row r="24" spans="1:5" ht="12.75">
      <c r="A24" s="12" t="s">
        <v>18</v>
      </c>
      <c r="B24" s="30" t="s">
        <v>32</v>
      </c>
      <c r="C24" s="57">
        <v>352.74448</v>
      </c>
      <c r="D24" s="55">
        <v>303.86617</v>
      </c>
      <c r="E24" s="37">
        <f aca="true" t="shared" si="0" ref="E24:E35">D24/C24%</f>
        <v>86.14342313733727</v>
      </c>
    </row>
    <row r="25" spans="1:5" ht="12.75">
      <c r="A25" s="14" t="s">
        <v>19</v>
      </c>
      <c r="B25" s="20" t="s">
        <v>20</v>
      </c>
      <c r="C25" s="58">
        <v>29510.81352</v>
      </c>
      <c r="D25" s="58">
        <v>26224.90339</v>
      </c>
      <c r="E25" s="38">
        <f t="shared" si="0"/>
        <v>88.86540309106329</v>
      </c>
    </row>
    <row r="26" spans="1:5" ht="16.5" customHeight="1" hidden="1" thickBot="1">
      <c r="A26" s="25"/>
      <c r="B26" s="18" t="s">
        <v>21</v>
      </c>
      <c r="C26" s="42">
        <v>2100</v>
      </c>
      <c r="D26" s="42"/>
      <c r="E26" s="43">
        <f t="shared" si="0"/>
        <v>0</v>
      </c>
    </row>
    <row r="27" spans="1:5" ht="13.5" customHeight="1" thickBot="1">
      <c r="A27" s="31" t="s">
        <v>17</v>
      </c>
      <c r="B27" s="32" t="s">
        <v>9</v>
      </c>
      <c r="C27" s="52">
        <v>1559.94414</v>
      </c>
      <c r="D27" s="52">
        <v>1450.45585</v>
      </c>
      <c r="E27" s="44">
        <f t="shared" si="0"/>
        <v>92.98126854721862</v>
      </c>
    </row>
    <row r="28" spans="1:5" ht="14.25" customHeight="1" hidden="1" thickBot="1">
      <c r="A28" s="17"/>
      <c r="B28" s="18" t="s">
        <v>21</v>
      </c>
      <c r="C28" s="42">
        <v>4904</v>
      </c>
      <c r="D28" s="42"/>
      <c r="E28" s="43">
        <f t="shared" si="0"/>
        <v>0</v>
      </c>
    </row>
    <row r="29" spans="1:5" ht="14.25" customHeight="1" hidden="1">
      <c r="A29" s="16"/>
      <c r="B29" s="20"/>
      <c r="C29" s="58"/>
      <c r="D29" s="58"/>
      <c r="E29" s="45"/>
    </row>
    <row r="30" spans="1:5" ht="14.25" customHeight="1" hidden="1" thickBot="1">
      <c r="A30" s="17"/>
      <c r="B30" s="18"/>
      <c r="C30" s="42"/>
      <c r="D30" s="42"/>
      <c r="E30" s="43"/>
    </row>
    <row r="31" spans="1:5" ht="24.75" customHeight="1" hidden="1">
      <c r="A31" s="16"/>
      <c r="B31" s="15"/>
      <c r="C31" s="35"/>
      <c r="D31" s="35"/>
      <c r="E31" s="45"/>
    </row>
    <row r="32" spans="1:5" ht="0.75" customHeight="1" hidden="1">
      <c r="A32" s="16"/>
      <c r="B32" s="15"/>
      <c r="C32" s="35"/>
      <c r="D32" s="35"/>
      <c r="E32" s="46"/>
    </row>
    <row r="33" spans="1:5" ht="27.75" customHeight="1" hidden="1" thickBot="1">
      <c r="A33" s="3"/>
      <c r="B33" s="5"/>
      <c r="C33" s="49"/>
      <c r="D33" s="49"/>
      <c r="E33" s="47"/>
    </row>
    <row r="34" spans="1:5" ht="18.75" customHeight="1" hidden="1" thickBot="1">
      <c r="A34" s="3"/>
      <c r="B34" s="5" t="s">
        <v>21</v>
      </c>
      <c r="C34" s="49">
        <v>181.969</v>
      </c>
      <c r="D34" s="49"/>
      <c r="E34" s="48">
        <f t="shared" si="0"/>
        <v>0</v>
      </c>
    </row>
    <row r="35" spans="1:5" ht="13.5" customHeight="1" thickBot="1">
      <c r="A35" s="11" t="s">
        <v>33</v>
      </c>
      <c r="B35" s="9" t="s">
        <v>34</v>
      </c>
      <c r="C35" s="36">
        <f>C37+C41</f>
        <v>15730.58209</v>
      </c>
      <c r="D35" s="36">
        <f>D37+D41</f>
        <v>15497.67196</v>
      </c>
      <c r="E35" s="36">
        <f t="shared" si="0"/>
        <v>98.51938009243752</v>
      </c>
    </row>
    <row r="36" spans="1:5" ht="0.75" customHeight="1" hidden="1" thickBot="1">
      <c r="A36" s="10"/>
      <c r="B36" s="5"/>
      <c r="C36" s="49"/>
      <c r="D36" s="42"/>
      <c r="E36" s="42"/>
    </row>
    <row r="37" spans="1:5" s="7" customFormat="1" ht="14.25" customHeight="1" thickBot="1">
      <c r="A37" s="27" t="s">
        <v>36</v>
      </c>
      <c r="B37" s="23" t="s">
        <v>35</v>
      </c>
      <c r="C37" s="56">
        <v>15630.58209</v>
      </c>
      <c r="D37" s="61">
        <v>15397.67196</v>
      </c>
      <c r="E37" s="62">
        <f>D37/C37%</f>
        <v>98.50990750914511</v>
      </c>
    </row>
    <row r="38" spans="1:5" s="7" customFormat="1" ht="1.5" customHeight="1" hidden="1">
      <c r="A38" s="21"/>
      <c r="B38" s="22" t="s">
        <v>21</v>
      </c>
      <c r="C38" s="35">
        <v>933</v>
      </c>
      <c r="D38" s="60"/>
      <c r="E38" s="50">
        <f>D38/C38%</f>
        <v>0</v>
      </c>
    </row>
    <row r="39" spans="1:5" ht="12.75" customHeight="1" hidden="1">
      <c r="A39" s="16"/>
      <c r="B39" s="20"/>
      <c r="C39" s="35"/>
      <c r="D39" s="35"/>
      <c r="E39" s="38"/>
    </row>
    <row r="40" spans="1:5" ht="13.5" customHeight="1" hidden="1" thickBot="1">
      <c r="A40" s="17"/>
      <c r="B40" s="18"/>
      <c r="C40" s="42"/>
      <c r="D40" s="42"/>
      <c r="E40" s="51"/>
    </row>
    <row r="41" spans="1:5" ht="26.25" customHeight="1" thickBot="1">
      <c r="A41" s="27" t="s">
        <v>49</v>
      </c>
      <c r="B41" s="24" t="s">
        <v>50</v>
      </c>
      <c r="C41" s="63">
        <v>100</v>
      </c>
      <c r="D41" s="64">
        <v>100</v>
      </c>
      <c r="E41" s="65">
        <f aca="true" t="shared" si="1" ref="E41:E46">D41/C41%</f>
        <v>100</v>
      </c>
    </row>
    <row r="42" spans="1:5" ht="13.5" thickBot="1">
      <c r="A42" s="28">
        <v>10</v>
      </c>
      <c r="B42" s="29" t="s">
        <v>40</v>
      </c>
      <c r="C42" s="59">
        <f>C43+C44</f>
        <v>5944.83</v>
      </c>
      <c r="D42" s="36">
        <f>D43+D44</f>
        <v>5942.66809</v>
      </c>
      <c r="E42" s="39">
        <f t="shared" si="1"/>
        <v>99.96363377926704</v>
      </c>
    </row>
    <row r="43" spans="1:5" ht="12" customHeight="1">
      <c r="A43" s="19">
        <v>1003</v>
      </c>
      <c r="B43" s="26" t="s">
        <v>11</v>
      </c>
      <c r="C43" s="55">
        <v>218.67</v>
      </c>
      <c r="D43" s="66">
        <v>218.66809</v>
      </c>
      <c r="E43" s="40">
        <f t="shared" si="1"/>
        <v>99.99912653770522</v>
      </c>
    </row>
    <row r="44" spans="1:5" ht="12" customHeight="1" thickBot="1">
      <c r="A44" s="3">
        <v>1004</v>
      </c>
      <c r="B44" s="5" t="s">
        <v>41</v>
      </c>
      <c r="C44" s="49">
        <v>5726.16</v>
      </c>
      <c r="D44" s="67">
        <v>5724</v>
      </c>
      <c r="E44" s="68">
        <f t="shared" si="1"/>
        <v>99.96227838551489</v>
      </c>
    </row>
    <row r="45" spans="1:5" ht="13.5" thickBot="1">
      <c r="A45" s="11" t="s">
        <v>37</v>
      </c>
      <c r="B45" s="9" t="s">
        <v>22</v>
      </c>
      <c r="C45" s="36">
        <f>C46</f>
        <v>424.52715</v>
      </c>
      <c r="D45" s="36">
        <f>D46</f>
        <v>402.66215</v>
      </c>
      <c r="E45" s="39">
        <f t="shared" si="1"/>
        <v>94.84956380292756</v>
      </c>
    </row>
    <row r="46" spans="1:5" ht="12.75">
      <c r="A46" s="12" t="s">
        <v>38</v>
      </c>
      <c r="B46" s="13" t="s">
        <v>39</v>
      </c>
      <c r="C46" s="54">
        <v>424.52715</v>
      </c>
      <c r="D46" s="54">
        <v>402.66215</v>
      </c>
      <c r="E46" s="37">
        <f t="shared" si="1"/>
        <v>94.84956380292756</v>
      </c>
    </row>
    <row r="47" spans="1:5" ht="0.75" customHeight="1">
      <c r="A47" s="14"/>
      <c r="B47" s="15"/>
      <c r="C47" s="35"/>
      <c r="D47" s="35"/>
      <c r="E47" s="38"/>
    </row>
    <row r="48" spans="1:5" ht="12.75" customHeight="1" hidden="1">
      <c r="A48" s="14"/>
      <c r="B48" s="15"/>
      <c r="C48" s="35"/>
      <c r="D48" s="35"/>
      <c r="E48" s="38"/>
    </row>
    <row r="49" spans="1:5" ht="13.5" hidden="1" thickBot="1">
      <c r="A49" s="10"/>
      <c r="B49" s="5"/>
      <c r="C49" s="49"/>
      <c r="D49" s="49"/>
      <c r="E49" s="36"/>
    </row>
    <row r="50" spans="1:5" ht="29.25" customHeight="1" hidden="1" thickBot="1">
      <c r="A50" s="10"/>
      <c r="B50" s="5"/>
      <c r="C50" s="49"/>
      <c r="D50" s="49"/>
      <c r="E50" s="36"/>
    </row>
    <row r="51" spans="1:5" ht="13.5" hidden="1" thickBot="1">
      <c r="A51" s="10"/>
      <c r="B51" s="5" t="s">
        <v>21</v>
      </c>
      <c r="C51" s="49">
        <v>14230</v>
      </c>
      <c r="D51" s="49"/>
      <c r="E51" s="36">
        <f>D51/C51%</f>
        <v>0</v>
      </c>
    </row>
    <row r="52" spans="1:5" ht="0.75" customHeight="1" hidden="1" thickBot="1">
      <c r="A52" s="10" t="s">
        <v>19</v>
      </c>
      <c r="B52" s="5" t="s">
        <v>20</v>
      </c>
      <c r="C52" s="49"/>
      <c r="D52" s="49">
        <v>2944.714</v>
      </c>
      <c r="E52" s="49">
        <v>100</v>
      </c>
    </row>
    <row r="53" spans="1:5" ht="13.5" thickBot="1">
      <c r="A53" s="11" t="s">
        <v>42</v>
      </c>
      <c r="B53" s="9" t="s">
        <v>7</v>
      </c>
      <c r="C53" s="36">
        <f>C62</f>
        <v>301.147</v>
      </c>
      <c r="D53" s="36">
        <f>D62</f>
        <v>301.147</v>
      </c>
      <c r="E53" s="36">
        <f aca="true" t="shared" si="2" ref="E53:E62">D53/C53%</f>
        <v>100</v>
      </c>
    </row>
    <row r="54" spans="1:5" ht="13.5" hidden="1" thickBot="1">
      <c r="A54" s="11"/>
      <c r="B54" s="9"/>
      <c r="C54" s="36"/>
      <c r="D54" s="36"/>
      <c r="E54" s="36" t="e">
        <f t="shared" si="2"/>
        <v>#DIV/0!</v>
      </c>
    </row>
    <row r="55" spans="1:5" ht="0.75" customHeight="1" hidden="1" thickBot="1">
      <c r="A55" s="11"/>
      <c r="B55" s="5"/>
      <c r="C55" s="49"/>
      <c r="D55" s="36"/>
      <c r="E55" s="36" t="e">
        <f t="shared" si="2"/>
        <v>#DIV/0!</v>
      </c>
    </row>
    <row r="56" spans="1:5" ht="14.25" customHeight="1" hidden="1" thickBot="1">
      <c r="A56" s="11"/>
      <c r="B56" s="5"/>
      <c r="C56" s="49"/>
      <c r="D56" s="49"/>
      <c r="E56" s="36" t="e">
        <f t="shared" si="2"/>
        <v>#DIV/0!</v>
      </c>
    </row>
    <row r="57" spans="1:5" ht="14.25" customHeight="1" hidden="1" thickBot="1">
      <c r="A57" s="11"/>
      <c r="B57" s="5"/>
      <c r="C57" s="49"/>
      <c r="D57" s="49"/>
      <c r="E57" s="36" t="e">
        <f t="shared" si="2"/>
        <v>#DIV/0!</v>
      </c>
    </row>
    <row r="58" spans="1:5" ht="14.25" customHeight="1" hidden="1" thickBot="1">
      <c r="A58" s="11"/>
      <c r="B58" s="5"/>
      <c r="C58" s="49"/>
      <c r="D58" s="49"/>
      <c r="E58" s="36" t="e">
        <f t="shared" si="2"/>
        <v>#DIV/0!</v>
      </c>
    </row>
    <row r="59" spans="1:5" ht="14.25" customHeight="1" hidden="1" thickBot="1">
      <c r="A59" s="11"/>
      <c r="B59" s="5"/>
      <c r="C59" s="49"/>
      <c r="D59" s="49"/>
      <c r="E59" s="36" t="e">
        <f t="shared" si="2"/>
        <v>#DIV/0!</v>
      </c>
    </row>
    <row r="60" spans="1:5" ht="14.25" customHeight="1" hidden="1" thickBot="1">
      <c r="A60" s="11"/>
      <c r="B60" s="5"/>
      <c r="C60" s="49"/>
      <c r="D60" s="49"/>
      <c r="E60" s="36" t="e">
        <f t="shared" si="2"/>
        <v>#DIV/0!</v>
      </c>
    </row>
    <row r="61" spans="1:5" ht="14.25" customHeight="1" hidden="1" thickBot="1">
      <c r="A61" s="11"/>
      <c r="B61" s="5"/>
      <c r="C61" s="49"/>
      <c r="D61" s="49"/>
      <c r="E61" s="36" t="e">
        <f t="shared" si="2"/>
        <v>#DIV/0!</v>
      </c>
    </row>
    <row r="62" spans="1:5" ht="13.5" customHeight="1" thickBot="1">
      <c r="A62" s="10" t="s">
        <v>43</v>
      </c>
      <c r="B62" s="5" t="s">
        <v>7</v>
      </c>
      <c r="C62" s="49">
        <v>301.147</v>
      </c>
      <c r="D62" s="49">
        <v>301.147</v>
      </c>
      <c r="E62" s="36">
        <f t="shared" si="2"/>
        <v>100</v>
      </c>
    </row>
    <row r="63" spans="1:5" ht="0.75" customHeight="1" hidden="1" thickBot="1">
      <c r="A63" s="11"/>
      <c r="B63" s="5"/>
      <c r="C63" s="49"/>
      <c r="D63" s="49"/>
      <c r="E63" s="48"/>
    </row>
    <row r="64" spans="1:5" ht="13.5" hidden="1" thickBot="1">
      <c r="A64" s="6"/>
      <c r="B64" s="9"/>
      <c r="C64" s="36"/>
      <c r="D64" s="36"/>
      <c r="E64" s="48"/>
    </row>
    <row r="65" spans="1:5" ht="13.5" hidden="1" thickBot="1">
      <c r="A65" s="6"/>
      <c r="B65" s="9"/>
      <c r="C65" s="36"/>
      <c r="D65" s="36"/>
      <c r="E65" s="48"/>
    </row>
    <row r="66" spans="1:5" ht="12.75" hidden="1">
      <c r="A66" s="19"/>
      <c r="B66" s="13"/>
      <c r="C66" s="54"/>
      <c r="D66" s="54"/>
      <c r="E66" s="53"/>
    </row>
    <row r="67" spans="1:5" ht="24.75" customHeight="1" hidden="1" thickBot="1">
      <c r="A67" s="3"/>
      <c r="B67" s="5"/>
      <c r="C67" s="49"/>
      <c r="D67" s="49"/>
      <c r="E67" s="48"/>
    </row>
    <row r="68" spans="1:5" ht="13.5" hidden="1" thickBot="1">
      <c r="A68" s="3"/>
      <c r="B68" s="5" t="s">
        <v>21</v>
      </c>
      <c r="C68" s="49">
        <v>1807</v>
      </c>
      <c r="D68" s="49"/>
      <c r="E68" s="48">
        <f>D68/C68%</f>
        <v>0</v>
      </c>
    </row>
    <row r="69" spans="1:5" ht="13.5" thickBot="1">
      <c r="A69" s="3"/>
      <c r="B69" s="9" t="s">
        <v>8</v>
      </c>
      <c r="C69" s="36">
        <f>C53+C45+C42+C35+C22+C19+C14</f>
        <v>63628.97649</v>
      </c>
      <c r="D69" s="36">
        <f>D14+D19+D22+D35+D42+D45+D53</f>
        <v>59288.808549999994</v>
      </c>
      <c r="E69" s="36">
        <f>D69/C69%</f>
        <v>93.17894428070501</v>
      </c>
    </row>
  </sheetData>
  <mergeCells count="6">
    <mergeCell ref="A9:E9"/>
    <mergeCell ref="A3:E3"/>
    <mergeCell ref="A5:E5"/>
    <mergeCell ref="A8:E8"/>
    <mergeCell ref="A4:E4"/>
    <mergeCell ref="D7:E7"/>
  </mergeCells>
  <printOptions/>
  <pageMargins left="0.33" right="0.24" top="0.2" bottom="0.18" header="0.18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Бакчарское поселение</cp:lastModifiedBy>
  <cp:lastPrinted>2015-03-05T09:45:13Z</cp:lastPrinted>
  <dcterms:created xsi:type="dcterms:W3CDTF">2005-12-21T06:03:44Z</dcterms:created>
  <dcterms:modified xsi:type="dcterms:W3CDTF">2015-04-03T11:50:09Z</dcterms:modified>
  <cp:category/>
  <cp:version/>
  <cp:contentType/>
  <cp:contentStatus/>
</cp:coreProperties>
</file>